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515" windowHeight="9525"/>
  </bookViews>
  <sheets>
    <sheet name="Tieranmeldung-Show2019" sheetId="1" r:id="rId1"/>
  </sheets>
  <definedNames>
    <definedName name="_xlnm.Print_Area" localSheetId="0">'Tieranmeldung-Show2019'!$A$1:$N$61</definedName>
  </definedNames>
  <calcPr calcId="145621"/>
</workbook>
</file>

<file path=xl/calcChain.xml><?xml version="1.0" encoding="utf-8"?>
<calcChain xmlns="http://schemas.openxmlformats.org/spreadsheetml/2006/main">
  <c r="N32" i="1" l="1"/>
  <c r="M32" i="1"/>
  <c r="N46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31" i="1"/>
  <c r="N31" i="1"/>
  <c r="E8" i="1" l="1"/>
  <c r="D110" i="1"/>
  <c r="D111" i="1" s="1"/>
  <c r="B47" i="1" l="1"/>
  <c r="E6" i="1" s="1"/>
  <c r="E60" i="1" l="1"/>
  <c r="E57" i="1" l="1"/>
  <c r="E58" i="1"/>
  <c r="E59" i="1"/>
  <c r="E56" i="1"/>
  <c r="E61" i="1" l="1"/>
  <c r="E7" i="1" s="1"/>
  <c r="E9" i="1" s="1"/>
</calcChain>
</file>

<file path=xl/sharedStrings.xml><?xml version="1.0" encoding="utf-8"?>
<sst xmlns="http://schemas.openxmlformats.org/spreadsheetml/2006/main" count="159" uniqueCount="101">
  <si>
    <t>Übersicht meiner Buchungen</t>
  </si>
  <si>
    <t>Preis</t>
  </si>
  <si>
    <t>Tieranmeldung</t>
  </si>
  <si>
    <t>Boxen und Teppiche</t>
  </si>
  <si>
    <t>Gesamtpreis</t>
  </si>
  <si>
    <t>keine Anmeldung</t>
  </si>
  <si>
    <t>erledigt</t>
  </si>
  <si>
    <t>noch zu erledigen!</t>
  </si>
  <si>
    <t>Züchterabend</t>
  </si>
  <si>
    <t>WH White – 100</t>
  </si>
  <si>
    <t>female</t>
  </si>
  <si>
    <t>Hua</t>
  </si>
  <si>
    <t>Ja</t>
  </si>
  <si>
    <t>AAeV</t>
  </si>
  <si>
    <t>Hengst</t>
  </si>
  <si>
    <t>BG Beige – 201</t>
  </si>
  <si>
    <t>male</t>
  </si>
  <si>
    <t>Suri</t>
  </si>
  <si>
    <t>Nein</t>
  </si>
  <si>
    <t>Lareu</t>
  </si>
  <si>
    <t>Stute</t>
  </si>
  <si>
    <t>Werbung</t>
  </si>
  <si>
    <t>LF Light Fawn – 202</t>
  </si>
  <si>
    <t>AZVD</t>
  </si>
  <si>
    <t>Sponsoring</t>
  </si>
  <si>
    <t>MF Medium Fawn – 204</t>
  </si>
  <si>
    <t>AAA</t>
  </si>
  <si>
    <t>DF Dark Fawn – 205</t>
  </si>
  <si>
    <t>Anderer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</si>
  <si>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</si>
  <si>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</si>
  <si>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</si>
  <si>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</si>
  <si>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</si>
  <si>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</si>
  <si>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</si>
  <si>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</si>
  <si>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</si>
  <si>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</si>
  <si>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</si>
  <si>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Huacaya/Suri</t>
  </si>
  <si>
    <t>Chip-Nummer</t>
  </si>
  <si>
    <t>DNA registr.</t>
  </si>
  <si>
    <t>Link zur Farbkarte</t>
  </si>
  <si>
    <t>MMF Musterhengst</t>
  </si>
  <si>
    <t>MMF Musterstute</t>
  </si>
  <si>
    <t xml:space="preserve">Musterfarm </t>
  </si>
  <si>
    <t>Summe</t>
  </si>
  <si>
    <t>Anmeldung Tierboxen</t>
  </si>
  <si>
    <t>Gewünschte Anzahl</t>
  </si>
  <si>
    <t>2,5 x 2 m</t>
  </si>
  <si>
    <t>5 x 2 m</t>
  </si>
  <si>
    <t>max. 3600W</t>
  </si>
  <si>
    <t>Multicolor</t>
  </si>
  <si>
    <t>Appaloosa</t>
  </si>
  <si>
    <t>Größe/Leistung</t>
  </si>
  <si>
    <t>Preis pro Box/Leistung Euro</t>
  </si>
  <si>
    <t>Nachzucht</t>
  </si>
  <si>
    <t>nein</t>
  </si>
  <si>
    <t>ACHTUNG: für Tiere, die nicht AAeV-registriert sind, muss die DNA und Registrierung nachgewiesen werden*</t>
  </si>
  <si>
    <t>Farmname/Name of farm</t>
  </si>
  <si>
    <t>Vorname, Name Eigentümer/Name owner</t>
  </si>
  <si>
    <t>Straße, Hausnummer/street</t>
  </si>
  <si>
    <t>Mobil-Tel. unter der ich auch während der Show erreichbar bin/Mobile number</t>
  </si>
  <si>
    <t>Ich akzeptiere die Datenschutzbestimmungen des AAeV/I agree with  terms of data privacy of the AAeV</t>
  </si>
  <si>
    <t>Ich akzeptiere die Showregeln und amtstierärztlichen Bestimmungen der AAeV-Show/I accept show rules and official veterinary regulations</t>
  </si>
  <si>
    <t>PLZ Ort/Postal code and city</t>
  </si>
  <si>
    <t>Farbe gemäß AOA-Farbkarte
Colour according to AOA</t>
  </si>
  <si>
    <t>Geschlecht
Gender</t>
  </si>
  <si>
    <t>Name des Vaters
Name of father</t>
  </si>
  <si>
    <t>Farmkürzel &amp; Tiername
Farm name and animal name</t>
  </si>
  <si>
    <t>Name der Mutter
Name of mother</t>
  </si>
  <si>
    <t>Eigentümer/Betrieb
Owner</t>
  </si>
  <si>
    <r>
      <t xml:space="preserve">Registriert bei
registered at
</t>
    </r>
    <r>
      <rPr>
        <sz val="11"/>
        <color indexed="23"/>
        <rFont val="Calibri"/>
        <family val="2"/>
        <scheme val="minor"/>
      </rPr>
      <t xml:space="preserve"> </t>
    </r>
    <r>
      <rPr>
        <b/>
        <sz val="8"/>
        <color indexed="30"/>
        <rFont val="Gadugi"/>
        <family val="2"/>
      </rPr>
      <t/>
    </r>
  </si>
  <si>
    <t>Anmeldung senden</t>
  </si>
  <si>
    <t>Link zu den Datenschutzbestimmungen des AAeV</t>
  </si>
  <si>
    <t>Mein Anmeldestatus Show VS 2019</t>
  </si>
  <si>
    <t>Preis pro Tier /Price per animal</t>
  </si>
  <si>
    <t>Anmeldeschluss/Deadline</t>
  </si>
  <si>
    <t>ja</t>
  </si>
  <si>
    <t>Anmeldung Züchterabend</t>
  </si>
  <si>
    <t>Einzelbox für max. 3 erwachsene Tiere
Single box for max. 3 adult animals</t>
  </si>
  <si>
    <t>Grasteppich Einzelbox
grass carpet for single box</t>
  </si>
  <si>
    <t>Doppelbox
double box</t>
  </si>
  <si>
    <t>Grasteppich Doppelbox
grass carpet for double box</t>
  </si>
  <si>
    <t>Stromanschluss
electric power supply</t>
  </si>
  <si>
    <t>Teilnahme am Züchterabend
Participation in breeders' evening</t>
  </si>
  <si>
    <t>Anzahl der teilnehmende Personen
Number of  persons</t>
  </si>
  <si>
    <t>Summe
Sum</t>
  </si>
  <si>
    <t>Preis pro Person inkl. Buffet, ohne Getränke
Price per person including buffet, without beverages</t>
  </si>
  <si>
    <t>Anmerkungen und Wünsche
Comments and requests</t>
  </si>
  <si>
    <t>Neben den Boxen folgender Farmen können meine Tiere stehen:
My animals can be placed beside those of following other farms:</t>
  </si>
  <si>
    <t>AAeV Show 25.-27. Oktober 2019 Villingen-Schwenningen -  Anmeldung Tiere und Boxen</t>
  </si>
  <si>
    <r>
      <t xml:space="preserve">Datum des letzten Scherens
Date of shearing
</t>
    </r>
    <r>
      <rPr>
        <b/>
        <sz val="11"/>
        <color rgb="FF0070C0"/>
        <rFont val="Calibri"/>
        <family val="2"/>
        <scheme val="minor"/>
      </rPr>
      <t>Geburtsdatum bei ungeschorenen Jungtieren</t>
    </r>
  </si>
  <si>
    <t>Geburtsdatum
Date of birth
 (Geburtsdatum  vor dem 25.04.2019)</t>
  </si>
  <si>
    <t xml:space="preserve">Alter des Tieres in Monaten zum Zeitpunkt der Show
Age of the animal in months at time of show
</t>
  </si>
  <si>
    <t>Vlieswachstum in Monaten zum Zeitpunkt der Show
Growth of fleece in months at time of show</t>
  </si>
  <si>
    <r>
      <t xml:space="preserve">MFF Ange - </t>
    </r>
    <r>
      <rPr>
        <b/>
        <i/>
        <sz val="11"/>
        <color rgb="FFFF0000"/>
        <rFont val="Calibri"/>
        <family val="2"/>
        <scheme val="minor"/>
      </rPr>
      <t>dieses Musterfeld nicht überschreiben</t>
    </r>
  </si>
  <si>
    <t>roan</t>
  </si>
  <si>
    <t>oder an:</t>
  </si>
  <si>
    <t>protokoll@aaev.de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</si>
</sst>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#,##0\ &quot;€&quot;"/>
    <numFmt numFmtId="167" formatCode="[$-407]d/\ mmmm\ yyyy;@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Gadugi"/>
      <family val="2"/>
    </font>
    <font>
      <b/>
      <sz val="8"/>
      <color indexed="30"/>
      <name val="Gadugi"/>
      <family val="2"/>
    </font>
    <font>
      <u/>
      <sz val="10"/>
      <color theme="10"/>
      <name val="Arial"/>
      <family val="2"/>
    </font>
    <font>
      <sz val="10"/>
      <color theme="1" tint="0.499984740745262"/>
      <name val="Gadugi"/>
      <family val="2"/>
    </font>
    <font>
      <b/>
      <sz val="10"/>
      <color theme="1" tint="0.499984740745262"/>
      <name val="Gadugi"/>
      <family val="2"/>
    </font>
    <font>
      <b/>
      <sz val="10"/>
      <name val="Gadugi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sz val="11"/>
      <color indexed="23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20"/>
      <color rgb="FF0070C0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3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10" xfId="0" applyBorder="1"/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/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4" fontId="18" fillId="3" borderId="3" xfId="0" applyNumberFormat="1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horizontal="left"/>
    </xf>
    <xf numFmtId="49" fontId="18" fillId="3" borderId="7" xfId="0" applyNumberFormat="1" applyFont="1" applyFill="1" applyBorder="1" applyAlignment="1">
      <alignment horizontal="left"/>
    </xf>
    <xf numFmtId="1" fontId="18" fillId="3" borderId="8" xfId="0" quotePrefix="1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" xfId="0" quotePrefix="1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14" fillId="0" borderId="0" xfId="0" applyFont="1" applyAlignment="1"/>
    <xf numFmtId="0" fontId="9" fillId="0" borderId="0" xfId="0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21" fillId="0" borderId="0" xfId="0" applyFont="1"/>
    <xf numFmtId="0" fontId="0" fillId="0" borderId="0" xfId="0" applyFont="1"/>
    <xf numFmtId="0" fontId="22" fillId="0" borderId="0" xfId="0" applyFont="1"/>
    <xf numFmtId="0" fontId="23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19" fillId="0" borderId="0" xfId="1" applyFont="1" applyFill="1" applyBorder="1" applyAlignment="1">
      <alignment horizontal="center"/>
    </xf>
    <xf numFmtId="0" fontId="25" fillId="0" borderId="0" xfId="0" applyFont="1"/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Border="1" applyAlignment="1">
      <alignment horizontal="left"/>
    </xf>
    <xf numFmtId="49" fontId="26" fillId="4" borderId="1" xfId="0" applyNumberFormat="1" applyFont="1" applyFill="1" applyBorder="1" applyAlignment="1">
      <alignment wrapText="1"/>
    </xf>
    <xf numFmtId="0" fontId="17" fillId="0" borderId="11" xfId="0" applyFont="1" applyBorder="1"/>
    <xf numFmtId="0" fontId="0" fillId="0" borderId="12" xfId="0" applyBorder="1"/>
    <xf numFmtId="0" fontId="3" fillId="0" borderId="13" xfId="0" applyFont="1" applyBorder="1"/>
    <xf numFmtId="0" fontId="4" fillId="0" borderId="15" xfId="0" applyFont="1" applyBorder="1"/>
    <xf numFmtId="49" fontId="27" fillId="4" borderId="9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right"/>
    </xf>
    <xf numFmtId="0" fontId="2" fillId="0" borderId="12" xfId="0" applyFont="1" applyBorder="1"/>
    <xf numFmtId="0" fontId="0" fillId="0" borderId="0" xfId="0"/>
    <xf numFmtId="0" fontId="10" fillId="0" borderId="1" xfId="0" applyFont="1" applyFill="1" applyBorder="1"/>
    <xf numFmtId="0" fontId="18" fillId="3" borderId="2" xfId="0" applyFont="1" applyFill="1" applyBorder="1"/>
    <xf numFmtId="0" fontId="3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14" fontId="1" fillId="0" borderId="1" xfId="0" applyNumberFormat="1" applyFont="1" applyFill="1" applyBorder="1"/>
    <xf numFmtId="14" fontId="18" fillId="3" borderId="1" xfId="0" applyNumberFormat="1" applyFont="1" applyFill="1" applyBorder="1"/>
    <xf numFmtId="14" fontId="3" fillId="3" borderId="1" xfId="0" applyNumberFormat="1" applyFont="1" applyFill="1" applyBorder="1"/>
    <xf numFmtId="0" fontId="13" fillId="3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top" wrapText="1"/>
    </xf>
    <xf numFmtId="0" fontId="28" fillId="5" borderId="17" xfId="1" applyFont="1" applyFill="1" applyBorder="1" applyAlignment="1">
      <alignment horizontal="center" vertical="center"/>
    </xf>
    <xf numFmtId="0" fontId="8" fillId="0" borderId="0" xfId="1" applyFill="1" applyAlignment="1">
      <alignment vertical="center"/>
    </xf>
    <xf numFmtId="0" fontId="29" fillId="2" borderId="14" xfId="0" applyFont="1" applyFill="1" applyBorder="1" applyAlignment="1">
      <alignment horizontal="center"/>
    </xf>
    <xf numFmtId="0" fontId="30" fillId="4" borderId="1" xfId="0" applyFont="1" applyFill="1" applyBorder="1"/>
    <xf numFmtId="167" fontId="30" fillId="4" borderId="1" xfId="0" applyNumberFormat="1" applyFont="1" applyFill="1" applyBorder="1" applyAlignment="1">
      <alignment horizontal="right" vertical="top"/>
    </xf>
    <xf numFmtId="165" fontId="30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/>
    <xf numFmtId="1" fontId="24" fillId="0" borderId="1" xfId="0" applyNumberFormat="1" applyFont="1" applyFill="1" applyBorder="1"/>
    <xf numFmtId="166" fontId="31" fillId="0" borderId="1" xfId="0" applyNumberFormat="1" applyFont="1" applyFill="1" applyBorder="1" applyAlignment="1">
      <alignment horizontal="center"/>
    </xf>
    <xf numFmtId="0" fontId="31" fillId="0" borderId="8" xfId="0" applyFont="1" applyFill="1" applyBorder="1" applyAlignment="1">
      <alignment vertical="top" wrapText="1"/>
    </xf>
    <xf numFmtId="165" fontId="3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3" fillId="0" borderId="21" xfId="0" applyFont="1" applyBorder="1"/>
    <xf numFmtId="0" fontId="4" fillId="0" borderId="22" xfId="0" applyFont="1" applyBorder="1" applyAlignment="1">
      <alignment horizontal="center"/>
    </xf>
    <xf numFmtId="0" fontId="3" fillId="0" borderId="13" xfId="0" applyFont="1" applyFill="1" applyBorder="1"/>
    <xf numFmtId="0" fontId="31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3" borderId="18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1" fillId="3" borderId="18" xfId="0" applyFont="1" applyFill="1" applyBorder="1" applyAlignment="1">
      <alignment vertical="top"/>
    </xf>
    <xf numFmtId="0" fontId="34" fillId="0" borderId="0" xfId="0" applyFont="1" applyFill="1" applyAlignment="1">
      <alignment horizontal="right"/>
    </xf>
    <xf numFmtId="0" fontId="35" fillId="0" borderId="0" xfId="1" applyFont="1" applyFill="1" applyAlignment="1">
      <alignment horizontal="right"/>
    </xf>
  </cellXfs>
  <cellStyles count="4">
    <cellStyle name="Hyperlink" xfId="1" builtinId="8"/>
    <cellStyle name="Hyperlink 2" xfId="3"/>
    <cellStyle name="Standard" xfId="0" builtinId="0"/>
    <cellStyle name="Standard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5</xdr:col>
      <xdr:colOff>22412</xdr:colOff>
      <xdr:row>27</xdr:row>
      <xdr:rowOff>0</xdr:rowOff>
    </xdr:to>
    <xdr:sp macro="" textlink="">
      <xdr:nvSpPr>
        <xdr:cNvPr id="6" name="Textfeld 5"/>
        <xdr:cNvSpPr txBox="1">
          <a:spLocks noChangeArrowheads="1"/>
        </xdr:cNvSpPr>
      </xdr:nvSpPr>
      <xdr:spPr bwMode="auto">
        <a:xfrm>
          <a:off x="0" y="4101353"/>
          <a:ext cx="10230971" cy="2667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Weiße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Keine Einträge.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Sunshine-Alpakas-AAeVTieranmeldung-Show2019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5</xdr:col>
      <xdr:colOff>201707</xdr:colOff>
      <xdr:row>13</xdr:row>
      <xdr:rowOff>0</xdr:rowOff>
    </xdr:from>
    <xdr:to>
      <xdr:col>12</xdr:col>
      <xdr:colOff>17318</xdr:colOff>
      <xdr:row>26</xdr:row>
      <xdr:rowOff>179294</xdr:rowOff>
    </xdr:to>
    <xdr:sp macro="" textlink="">
      <xdr:nvSpPr>
        <xdr:cNvPr id="10" name="Textfeld 9"/>
        <xdr:cNvSpPr txBox="1">
          <a:spLocks noChangeArrowheads="1"/>
        </xdr:cNvSpPr>
      </xdr:nvSpPr>
      <xdr:spPr bwMode="auto">
        <a:xfrm>
          <a:off x="10523343" y="4104409"/>
          <a:ext cx="11089748" cy="2655794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Instructions to fill in and forward this application form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Blue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into the field, then click onto the arrow on the right side . Select data from the list..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Red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Fill in with your data.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White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No entries.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Save and send application form</a:t>
          </a: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Saving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Replace the word "Musterfarm" with your farm name, e.g.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. Sunshine-Alpakas-AAeVTieranmeldung-Show2019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Sending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onto "Anmeldung senden". An e-mail form opens with which you can foward your application.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70C0"/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*Animals not registered at the AAeV have to proof DNA and registration at another association. Please add a copy to verify both!</a:t>
          </a:r>
          <a:endParaRPr lang="de-DE" sz="1400" b="1" i="0" u="sng" strike="noStrike" baseline="0">
            <a:solidFill>
              <a:srgbClr val="0070C0"/>
            </a:solidFill>
            <a:latin typeface="Calibri"/>
          </a:endParaRPr>
        </a:p>
      </xdr:txBody>
    </xdr:sp>
    <xdr:clientData/>
  </xdr:twoCellAnchor>
  <xdr:twoCellAnchor editAs="oneCell">
    <xdr:from>
      <xdr:col>10</xdr:col>
      <xdr:colOff>1</xdr:colOff>
      <xdr:row>3</xdr:row>
      <xdr:rowOff>10779</xdr:rowOff>
    </xdr:from>
    <xdr:to>
      <xdr:col>10</xdr:col>
      <xdr:colOff>1540118</xdr:colOff>
      <xdr:row>9</xdr:row>
      <xdr:rowOff>271463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1" y="772779"/>
          <a:ext cx="1540117" cy="2165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aev.de/datenschutz/" TargetMode="External"/><Relationship Id="rId2" Type="http://schemas.openxmlformats.org/officeDocument/2006/relationships/hyperlink" Target="mailto:praesident@aaev.de;%20buehlertal-alpakas@web.de" TargetMode="External"/><Relationship Id="rId1" Type="http://schemas.openxmlformats.org/officeDocument/2006/relationships/hyperlink" Target="https://www.aaev.de/ueber-alpakas/faser/faserfarben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otokoll@aa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1"/>
  <sheetViews>
    <sheetView tabSelected="1" zoomScale="55" zoomScaleNormal="55" workbookViewId="0">
      <selection activeCell="H12" sqref="H12"/>
    </sheetView>
  </sheetViews>
  <sheetFormatPr baseColWidth="10" defaultRowHeight="15" x14ac:dyDescent="0.25"/>
  <cols>
    <col min="1" max="1" width="49.140625" customWidth="1"/>
    <col min="2" max="2" width="35.140625" customWidth="1"/>
    <col min="3" max="3" width="22.140625" customWidth="1"/>
    <col min="4" max="4" width="28.140625" customWidth="1"/>
    <col min="5" max="5" width="28.42578125" customWidth="1"/>
    <col min="6" max="6" width="21.7109375" customWidth="1"/>
    <col min="7" max="7" width="25.7109375" customWidth="1"/>
    <col min="8" max="8" width="35.140625" customWidth="1"/>
    <col min="9" max="9" width="22.140625" customWidth="1"/>
    <col min="10" max="10" width="18.5703125" customWidth="1"/>
    <col min="11" max="11" width="27.7109375" customWidth="1"/>
    <col min="12" max="12" width="20.5703125" customWidth="1"/>
    <col min="13" max="13" width="14.85546875" customWidth="1"/>
    <col min="14" max="14" width="16.28515625" bestFit="1" customWidth="1"/>
  </cols>
  <sheetData>
    <row r="2" spans="1:10" ht="26.25" x14ac:dyDescent="0.4">
      <c r="A2" s="51" t="s">
        <v>92</v>
      </c>
      <c r="B2" s="52"/>
      <c r="C2" s="52"/>
      <c r="D2" s="52"/>
      <c r="E2" s="52"/>
      <c r="F2" s="52"/>
      <c r="I2" s="7"/>
      <c r="J2" s="53"/>
    </row>
    <row r="3" spans="1:10" ht="18.75" thickBot="1" x14ac:dyDescent="0.3">
      <c r="A3" s="1"/>
      <c r="B3" s="52"/>
      <c r="C3" s="52"/>
      <c r="D3" s="52"/>
      <c r="E3" s="52"/>
      <c r="F3" s="52"/>
      <c r="I3" s="7"/>
      <c r="J3" s="53"/>
    </row>
    <row r="4" spans="1:10" ht="24" customHeight="1" thickBot="1" x14ac:dyDescent="0.3">
      <c r="A4" s="54" t="s">
        <v>60</v>
      </c>
      <c r="B4" s="76"/>
      <c r="C4" s="52"/>
      <c r="D4" s="55" t="s">
        <v>0</v>
      </c>
      <c r="E4" s="63"/>
      <c r="F4" s="52"/>
      <c r="G4" s="55" t="s">
        <v>76</v>
      </c>
      <c r="H4" s="56"/>
      <c r="I4" s="7"/>
      <c r="J4" s="53"/>
    </row>
    <row r="5" spans="1:10" ht="24.75" customHeight="1" x14ac:dyDescent="0.25">
      <c r="A5" s="54" t="s">
        <v>61</v>
      </c>
      <c r="B5" s="76"/>
      <c r="C5" s="52"/>
      <c r="D5" s="101"/>
      <c r="E5" s="102" t="s">
        <v>1</v>
      </c>
      <c r="F5" s="52"/>
      <c r="G5" s="78" t="s">
        <v>2</v>
      </c>
      <c r="H5" s="83" t="s">
        <v>7</v>
      </c>
      <c r="I5" s="7"/>
      <c r="J5" s="53"/>
    </row>
    <row r="6" spans="1:10" ht="21.75" customHeight="1" x14ac:dyDescent="0.25">
      <c r="A6" s="54" t="s">
        <v>62</v>
      </c>
      <c r="B6" s="76"/>
      <c r="C6" s="52"/>
      <c r="D6" s="57" t="s">
        <v>2</v>
      </c>
      <c r="E6" s="97">
        <f>B47</f>
        <v>0</v>
      </c>
      <c r="F6" s="52"/>
      <c r="G6" s="78" t="s">
        <v>3</v>
      </c>
      <c r="H6" s="83" t="s">
        <v>7</v>
      </c>
      <c r="I6" s="7"/>
      <c r="J6" s="53"/>
    </row>
    <row r="7" spans="1:10" ht="19.5" customHeight="1" x14ac:dyDescent="0.25">
      <c r="A7" s="54" t="s">
        <v>66</v>
      </c>
      <c r="B7" s="76"/>
      <c r="C7" s="52"/>
      <c r="D7" s="57" t="s">
        <v>3</v>
      </c>
      <c r="E7" s="97">
        <f>E61</f>
        <v>0</v>
      </c>
      <c r="F7" s="52"/>
      <c r="G7" s="78" t="s">
        <v>57</v>
      </c>
      <c r="H7" s="83" t="s">
        <v>7</v>
      </c>
      <c r="I7" s="7"/>
      <c r="J7" s="53"/>
    </row>
    <row r="8" spans="1:10" ht="33.75" customHeight="1" x14ac:dyDescent="0.25">
      <c r="A8" s="54" t="s">
        <v>63</v>
      </c>
      <c r="B8" s="76"/>
      <c r="C8" s="52"/>
      <c r="D8" s="103" t="s">
        <v>8</v>
      </c>
      <c r="E8" s="97">
        <f>D111</f>
        <v>0</v>
      </c>
      <c r="F8" s="52"/>
      <c r="G8" s="78" t="s">
        <v>8</v>
      </c>
      <c r="H8" s="83" t="s">
        <v>7</v>
      </c>
      <c r="I8" s="7"/>
      <c r="J8" s="53"/>
    </row>
    <row r="9" spans="1:10" ht="26.25" customHeight="1" thickBot="1" x14ac:dyDescent="0.3">
      <c r="A9" s="59" t="s">
        <v>64</v>
      </c>
      <c r="B9" s="77"/>
      <c r="C9" s="52"/>
      <c r="D9" s="58" t="s">
        <v>4</v>
      </c>
      <c r="E9" s="98">
        <f>SUM(E6:E7)</f>
        <v>0</v>
      </c>
      <c r="F9" s="52"/>
      <c r="G9" s="78" t="s">
        <v>21</v>
      </c>
      <c r="H9" s="83" t="s">
        <v>7</v>
      </c>
      <c r="I9" s="7"/>
      <c r="J9" s="99" t="s">
        <v>79</v>
      </c>
    </row>
    <row r="10" spans="1:10" ht="28.5" customHeight="1" thickBot="1" x14ac:dyDescent="0.3">
      <c r="A10" s="59" t="s">
        <v>65</v>
      </c>
      <c r="B10" s="77"/>
      <c r="C10" s="52"/>
      <c r="D10" s="82" t="s">
        <v>75</v>
      </c>
      <c r="E10" s="52"/>
      <c r="F10" s="52"/>
      <c r="G10" s="79" t="s">
        <v>24</v>
      </c>
      <c r="H10" s="83" t="s">
        <v>7</v>
      </c>
      <c r="I10" s="7"/>
      <c r="J10" s="99" t="s">
        <v>58</v>
      </c>
    </row>
    <row r="11" spans="1:10" ht="21.75" thickBot="1" x14ac:dyDescent="0.4">
      <c r="A11" s="84" t="s">
        <v>78</v>
      </c>
      <c r="B11" s="85">
        <v>43748</v>
      </c>
      <c r="C11" s="52"/>
      <c r="D11" s="81" t="s">
        <v>74</v>
      </c>
      <c r="E11" s="113" t="s">
        <v>99</v>
      </c>
      <c r="F11" s="114" t="s">
        <v>100</v>
      </c>
      <c r="I11" s="7"/>
      <c r="J11" s="53"/>
    </row>
    <row r="12" spans="1:10" ht="22.5" customHeight="1" x14ac:dyDescent="0.35">
      <c r="A12" s="84" t="s">
        <v>77</v>
      </c>
      <c r="B12" s="86">
        <v>25</v>
      </c>
      <c r="C12" s="52"/>
      <c r="D12" s="60" t="s">
        <v>58</v>
      </c>
      <c r="E12" s="52"/>
      <c r="F12" s="52"/>
      <c r="G12" s="61"/>
      <c r="H12" s="62"/>
      <c r="I12" s="7"/>
      <c r="J12" s="53"/>
    </row>
    <row r="27" spans="1:15" s="64" customFormat="1" x14ac:dyDescent="0.25"/>
    <row r="29" spans="1:15" ht="192" customHeight="1" x14ac:dyDescent="0.25">
      <c r="A29" s="14" t="s">
        <v>70</v>
      </c>
      <c r="B29" s="14" t="s">
        <v>67</v>
      </c>
      <c r="C29" s="14" t="s">
        <v>40</v>
      </c>
      <c r="D29" s="14" t="s">
        <v>68</v>
      </c>
      <c r="E29" s="36" t="s">
        <v>94</v>
      </c>
      <c r="F29" s="15" t="s">
        <v>69</v>
      </c>
      <c r="G29" s="37" t="s">
        <v>71</v>
      </c>
      <c r="H29" s="16" t="s">
        <v>72</v>
      </c>
      <c r="I29" s="38" t="s">
        <v>41</v>
      </c>
      <c r="J29" s="17" t="s">
        <v>42</v>
      </c>
      <c r="K29" s="17" t="s">
        <v>73</v>
      </c>
      <c r="L29" s="9" t="s">
        <v>93</v>
      </c>
      <c r="M29" s="17" t="s">
        <v>96</v>
      </c>
      <c r="N29" s="17" t="s">
        <v>95</v>
      </c>
      <c r="O29" s="70"/>
    </row>
    <row r="30" spans="1:15" ht="97.5" customHeight="1" x14ac:dyDescent="0.25">
      <c r="A30" s="18"/>
      <c r="B30" s="19" t="s">
        <v>43</v>
      </c>
      <c r="C30" s="20"/>
      <c r="D30" s="21"/>
      <c r="E30" s="107">
        <v>43763</v>
      </c>
      <c r="F30" s="22"/>
      <c r="G30" s="23"/>
      <c r="H30" s="24"/>
      <c r="I30" s="25"/>
      <c r="J30" s="26"/>
      <c r="K30" s="80" t="s">
        <v>59</v>
      </c>
      <c r="L30" s="71"/>
      <c r="M30" s="73">
        <v>43763</v>
      </c>
      <c r="N30" s="72"/>
      <c r="O30" s="49"/>
    </row>
    <row r="31" spans="1:15" x14ac:dyDescent="0.25">
      <c r="A31" s="66" t="s">
        <v>97</v>
      </c>
      <c r="B31" s="67" t="s">
        <v>9</v>
      </c>
      <c r="C31" s="100" t="s">
        <v>11</v>
      </c>
      <c r="D31" s="100" t="s">
        <v>10</v>
      </c>
      <c r="E31" s="27">
        <v>42083</v>
      </c>
      <c r="F31" s="28" t="s">
        <v>44</v>
      </c>
      <c r="G31" s="29" t="s">
        <v>45</v>
      </c>
      <c r="H31" s="30" t="s">
        <v>46</v>
      </c>
      <c r="I31" s="31">
        <v>100096000025240</v>
      </c>
      <c r="J31" s="100" t="s">
        <v>12</v>
      </c>
      <c r="K31" s="100" t="s">
        <v>13</v>
      </c>
      <c r="L31" s="74">
        <v>43585</v>
      </c>
      <c r="M31" s="105">
        <f>IF(L31&lt;&gt;"",($M$30-L31)/365,0)*12</f>
        <v>5.8520547945205479</v>
      </c>
      <c r="N31" s="105">
        <f>IF(E31&lt;&gt;"",($M$30-E31)/365)*12</f>
        <v>55.232876712328761</v>
      </c>
      <c r="O31" s="49"/>
    </row>
    <row r="32" spans="1:15" x14ac:dyDescent="0.25">
      <c r="A32" s="68"/>
      <c r="B32" s="67"/>
      <c r="C32" s="67"/>
      <c r="D32" s="67"/>
      <c r="E32" s="32"/>
      <c r="F32" s="68"/>
      <c r="G32" s="68"/>
      <c r="H32" s="68"/>
      <c r="I32" s="33"/>
      <c r="J32" s="67"/>
      <c r="K32" s="67"/>
      <c r="L32" s="75"/>
      <c r="M32" s="106">
        <f t="shared" ref="M32:M46" si="0">IF(L32&lt;&gt;"",($M$30-L32)/365,0)*12</f>
        <v>0</v>
      </c>
      <c r="N32" s="106">
        <f t="shared" ref="N32:N45" si="1">IF(E32&lt;&gt;"",($M$30-E32)/365)*12</f>
        <v>0</v>
      </c>
      <c r="O32" s="49"/>
    </row>
    <row r="33" spans="1:15" x14ac:dyDescent="0.25">
      <c r="A33" s="68"/>
      <c r="B33" s="67"/>
      <c r="C33" s="67"/>
      <c r="D33" s="67"/>
      <c r="E33" s="32"/>
      <c r="F33" s="68"/>
      <c r="G33" s="68"/>
      <c r="H33" s="68"/>
      <c r="I33" s="33"/>
      <c r="J33" s="67"/>
      <c r="K33" s="67"/>
      <c r="L33" s="75"/>
      <c r="M33" s="106">
        <f t="shared" si="0"/>
        <v>0</v>
      </c>
      <c r="N33" s="106">
        <f t="shared" si="1"/>
        <v>0</v>
      </c>
      <c r="O33" s="49"/>
    </row>
    <row r="34" spans="1:15" x14ac:dyDescent="0.25">
      <c r="A34" s="68"/>
      <c r="B34" s="67"/>
      <c r="C34" s="67"/>
      <c r="D34" s="67"/>
      <c r="E34" s="32"/>
      <c r="F34" s="68"/>
      <c r="G34" s="68"/>
      <c r="H34" s="68"/>
      <c r="I34" s="33"/>
      <c r="J34" s="67"/>
      <c r="K34" s="67"/>
      <c r="L34" s="75"/>
      <c r="M34" s="106">
        <f t="shared" si="0"/>
        <v>0</v>
      </c>
      <c r="N34" s="106">
        <f t="shared" si="1"/>
        <v>0</v>
      </c>
      <c r="O34" s="49"/>
    </row>
    <row r="35" spans="1:15" x14ac:dyDescent="0.25">
      <c r="A35" s="68"/>
      <c r="B35" s="67"/>
      <c r="C35" s="67"/>
      <c r="D35" s="67"/>
      <c r="E35" s="32"/>
      <c r="F35" s="68"/>
      <c r="G35" s="68"/>
      <c r="H35" s="68"/>
      <c r="I35" s="33"/>
      <c r="J35" s="67"/>
      <c r="K35" s="67"/>
      <c r="L35" s="75"/>
      <c r="M35" s="106">
        <f t="shared" si="0"/>
        <v>0</v>
      </c>
      <c r="N35" s="106">
        <f t="shared" si="1"/>
        <v>0</v>
      </c>
      <c r="O35" s="49"/>
    </row>
    <row r="36" spans="1:15" x14ac:dyDescent="0.25">
      <c r="A36" s="68"/>
      <c r="B36" s="67"/>
      <c r="C36" s="67"/>
      <c r="D36" s="67"/>
      <c r="E36" s="32"/>
      <c r="F36" s="68"/>
      <c r="G36" s="68"/>
      <c r="H36" s="68"/>
      <c r="I36" s="33"/>
      <c r="J36" s="67"/>
      <c r="K36" s="67"/>
      <c r="L36" s="75"/>
      <c r="M36" s="106">
        <f t="shared" si="0"/>
        <v>0</v>
      </c>
      <c r="N36" s="106">
        <f t="shared" si="1"/>
        <v>0</v>
      </c>
      <c r="O36" s="49"/>
    </row>
    <row r="37" spans="1:15" x14ac:dyDescent="0.25">
      <c r="A37" s="68"/>
      <c r="B37" s="67"/>
      <c r="C37" s="67"/>
      <c r="D37" s="67"/>
      <c r="E37" s="32"/>
      <c r="F37" s="68"/>
      <c r="G37" s="68"/>
      <c r="H37" s="68"/>
      <c r="I37" s="34"/>
      <c r="J37" s="67"/>
      <c r="K37" s="67"/>
      <c r="L37" s="75"/>
      <c r="M37" s="106">
        <f t="shared" si="0"/>
        <v>0</v>
      </c>
      <c r="N37" s="106">
        <f t="shared" si="1"/>
        <v>0</v>
      </c>
      <c r="O37" s="49"/>
    </row>
    <row r="38" spans="1:15" x14ac:dyDescent="0.25">
      <c r="A38" s="68"/>
      <c r="B38" s="67"/>
      <c r="C38" s="67"/>
      <c r="D38" s="67"/>
      <c r="E38" s="32"/>
      <c r="F38" s="68"/>
      <c r="G38" s="68"/>
      <c r="H38" s="68"/>
      <c r="I38" s="34"/>
      <c r="J38" s="67"/>
      <c r="K38" s="67"/>
      <c r="L38" s="75"/>
      <c r="M38" s="106">
        <f t="shared" si="0"/>
        <v>0</v>
      </c>
      <c r="N38" s="106">
        <f t="shared" si="1"/>
        <v>0</v>
      </c>
      <c r="O38" s="49"/>
    </row>
    <row r="39" spans="1:15" x14ac:dyDescent="0.25">
      <c r="A39" s="68"/>
      <c r="B39" s="67"/>
      <c r="C39" s="67"/>
      <c r="D39" s="67"/>
      <c r="E39" s="32"/>
      <c r="F39" s="68"/>
      <c r="G39" s="68"/>
      <c r="H39" s="68"/>
      <c r="I39" s="34"/>
      <c r="J39" s="67"/>
      <c r="K39" s="67"/>
      <c r="L39" s="75"/>
      <c r="M39" s="106">
        <f t="shared" si="0"/>
        <v>0</v>
      </c>
      <c r="N39" s="106">
        <f t="shared" si="1"/>
        <v>0</v>
      </c>
      <c r="O39" s="49"/>
    </row>
    <row r="40" spans="1:15" x14ac:dyDescent="0.25">
      <c r="A40" s="68"/>
      <c r="B40" s="67"/>
      <c r="C40" s="67"/>
      <c r="D40" s="67"/>
      <c r="E40" s="32"/>
      <c r="F40" s="68"/>
      <c r="G40" s="68"/>
      <c r="H40" s="68"/>
      <c r="I40" s="34"/>
      <c r="J40" s="67"/>
      <c r="K40" s="67"/>
      <c r="L40" s="75"/>
      <c r="M40" s="106">
        <f t="shared" si="0"/>
        <v>0</v>
      </c>
      <c r="N40" s="106">
        <f t="shared" si="1"/>
        <v>0</v>
      </c>
      <c r="O40" s="49"/>
    </row>
    <row r="41" spans="1:15" x14ac:dyDescent="0.25">
      <c r="A41" s="68"/>
      <c r="B41" s="67"/>
      <c r="C41" s="67"/>
      <c r="D41" s="67"/>
      <c r="E41" s="32"/>
      <c r="F41" s="68"/>
      <c r="G41" s="68"/>
      <c r="H41" s="68"/>
      <c r="I41" s="34"/>
      <c r="J41" s="67"/>
      <c r="K41" s="67"/>
      <c r="L41" s="75"/>
      <c r="M41" s="106">
        <f t="shared" si="0"/>
        <v>0</v>
      </c>
      <c r="N41" s="106">
        <f t="shared" si="1"/>
        <v>0</v>
      </c>
      <c r="O41" s="49"/>
    </row>
    <row r="42" spans="1:15" ht="14.25" customHeight="1" x14ac:dyDescent="0.25">
      <c r="A42" s="68"/>
      <c r="B42" s="67"/>
      <c r="C42" s="67"/>
      <c r="D42" s="67"/>
      <c r="E42" s="32"/>
      <c r="F42" s="68"/>
      <c r="G42" s="68"/>
      <c r="H42" s="68"/>
      <c r="I42" s="34"/>
      <c r="J42" s="67"/>
      <c r="K42" s="67"/>
      <c r="L42" s="75"/>
      <c r="M42" s="106">
        <f t="shared" si="0"/>
        <v>0</v>
      </c>
      <c r="N42" s="106">
        <f t="shared" si="1"/>
        <v>0</v>
      </c>
      <c r="O42" s="49"/>
    </row>
    <row r="43" spans="1:15" x14ac:dyDescent="0.25">
      <c r="A43" s="68"/>
      <c r="B43" s="67"/>
      <c r="C43" s="67"/>
      <c r="D43" s="67"/>
      <c r="E43" s="32"/>
      <c r="F43" s="68"/>
      <c r="G43" s="68"/>
      <c r="H43" s="68"/>
      <c r="I43" s="34"/>
      <c r="J43" s="67"/>
      <c r="K43" s="67"/>
      <c r="L43" s="75"/>
      <c r="M43" s="106">
        <f t="shared" si="0"/>
        <v>0</v>
      </c>
      <c r="N43" s="106">
        <f t="shared" si="1"/>
        <v>0</v>
      </c>
      <c r="O43" s="49"/>
    </row>
    <row r="44" spans="1:15" x14ac:dyDescent="0.25">
      <c r="A44" s="68"/>
      <c r="B44" s="67"/>
      <c r="C44" s="67"/>
      <c r="D44" s="67"/>
      <c r="E44" s="32"/>
      <c r="F44" s="68"/>
      <c r="G44" s="68"/>
      <c r="H44" s="68"/>
      <c r="I44" s="34"/>
      <c r="J44" s="67"/>
      <c r="K44" s="67"/>
      <c r="L44" s="75"/>
      <c r="M44" s="106">
        <f t="shared" si="0"/>
        <v>0</v>
      </c>
      <c r="N44" s="106">
        <f t="shared" si="1"/>
        <v>0</v>
      </c>
      <c r="O44" s="49"/>
    </row>
    <row r="45" spans="1:15" x14ac:dyDescent="0.25">
      <c r="A45" s="68"/>
      <c r="B45" s="67"/>
      <c r="C45" s="67"/>
      <c r="D45" s="67"/>
      <c r="E45" s="32"/>
      <c r="F45" s="68"/>
      <c r="G45" s="68"/>
      <c r="H45" s="68"/>
      <c r="I45" s="33"/>
      <c r="J45" s="67"/>
      <c r="K45" s="67"/>
      <c r="L45" s="75"/>
      <c r="M45" s="106">
        <f t="shared" si="0"/>
        <v>0</v>
      </c>
      <c r="N45" s="106">
        <f t="shared" si="1"/>
        <v>0</v>
      </c>
      <c r="O45" s="49"/>
    </row>
    <row r="46" spans="1:15" x14ac:dyDescent="0.25">
      <c r="A46" s="69"/>
      <c r="B46" s="67"/>
      <c r="C46" s="67"/>
      <c r="D46" s="67"/>
      <c r="E46" s="32"/>
      <c r="F46" s="69"/>
      <c r="G46" s="69"/>
      <c r="H46" s="69"/>
      <c r="I46" s="35"/>
      <c r="J46" s="67"/>
      <c r="K46" s="67"/>
      <c r="L46" s="75"/>
      <c r="M46" s="106">
        <f t="shared" si="0"/>
        <v>0</v>
      </c>
      <c r="N46" s="106">
        <f>IF(E46&lt;&gt;"",($M$30-E46)/365)*12</f>
        <v>0</v>
      </c>
      <c r="O46" s="49"/>
    </row>
    <row r="47" spans="1:15" ht="15.75" x14ac:dyDescent="0.25">
      <c r="A47" s="65" t="s">
        <v>47</v>
      </c>
      <c r="B47" s="64">
        <f>(COUNTA(A32:A46)*$B$12)</f>
        <v>0</v>
      </c>
      <c r="C47" s="10"/>
      <c r="D47" s="11"/>
      <c r="E47" s="11"/>
      <c r="F47" s="11"/>
      <c r="G47" s="11"/>
      <c r="H47" s="12"/>
      <c r="I47" s="10"/>
      <c r="J47" s="10"/>
      <c r="K47" s="10"/>
      <c r="L47" s="42"/>
      <c r="M47" s="50"/>
      <c r="N47" s="49"/>
      <c r="O47" s="49"/>
    </row>
    <row r="48" spans="1:15" ht="16.5" thickBot="1" x14ac:dyDescent="0.3">
      <c r="A48" s="2"/>
      <c r="B48" s="2"/>
      <c r="C48" s="108"/>
      <c r="D48" s="108"/>
      <c r="E48" s="108"/>
      <c r="F48" s="108"/>
      <c r="G48" s="108"/>
      <c r="H48" s="108"/>
      <c r="J48" s="3"/>
      <c r="K48" s="2"/>
      <c r="L48" s="4"/>
      <c r="M48" s="43"/>
    </row>
    <row r="49" spans="1:14" ht="49.5" customHeight="1" thickBot="1" x14ac:dyDescent="0.3">
      <c r="A49" s="96" t="s">
        <v>90</v>
      </c>
      <c r="B49" s="109"/>
      <c r="C49" s="110"/>
      <c r="D49" s="110"/>
      <c r="E49" s="110"/>
      <c r="F49" s="110"/>
      <c r="G49" s="110"/>
      <c r="H49" s="110"/>
      <c r="I49" s="110"/>
      <c r="J49" s="111"/>
      <c r="K49" s="2"/>
      <c r="L49" s="2"/>
      <c r="M49" s="3"/>
      <c r="N49" s="3"/>
    </row>
    <row r="50" spans="1:14" ht="81" customHeight="1" thickBot="1" x14ac:dyDescent="0.3">
      <c r="A50" s="96" t="s">
        <v>91</v>
      </c>
      <c r="B50" s="112"/>
      <c r="C50" s="110"/>
      <c r="D50" s="110"/>
      <c r="E50" s="110"/>
      <c r="F50" s="110"/>
      <c r="G50" s="110"/>
      <c r="H50" s="110"/>
      <c r="I50" s="110"/>
      <c r="J50" s="111"/>
      <c r="K50" s="2"/>
      <c r="L50" s="2"/>
      <c r="M50" s="3"/>
      <c r="N50" s="3"/>
    </row>
    <row r="51" spans="1:14" x14ac:dyDescent="0.25">
      <c r="A51" s="5"/>
      <c r="B51" s="5"/>
      <c r="C51" s="2"/>
      <c r="D51" s="2"/>
      <c r="E51" s="3"/>
      <c r="F51" s="3"/>
      <c r="G51" s="3"/>
      <c r="H51" s="3"/>
      <c r="I51" s="3"/>
      <c r="J51" s="3"/>
      <c r="K51" s="2"/>
      <c r="L51" s="2"/>
      <c r="M51" s="3"/>
      <c r="N51" s="3"/>
    </row>
    <row r="52" spans="1:14" x14ac:dyDescent="0.25">
      <c r="A52" s="5"/>
      <c r="B52" s="5"/>
      <c r="C52" s="2"/>
      <c r="D52" s="2"/>
      <c r="E52" s="3"/>
      <c r="F52" s="3"/>
      <c r="G52" s="3"/>
      <c r="H52" s="3"/>
      <c r="I52" s="3"/>
      <c r="J52" s="3"/>
      <c r="K52" s="2"/>
      <c r="L52" s="2"/>
      <c r="M52" s="3"/>
      <c r="N52" s="3"/>
    </row>
    <row r="53" spans="1:14" ht="18" x14ac:dyDescent="0.25">
      <c r="A53" s="1" t="s">
        <v>48</v>
      </c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3"/>
      <c r="N53" s="3"/>
    </row>
    <row r="54" spans="1:14" ht="18" x14ac:dyDescent="0.25">
      <c r="A54" s="1"/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3"/>
      <c r="N54" s="3"/>
    </row>
    <row r="55" spans="1:14" ht="56.25" x14ac:dyDescent="0.25">
      <c r="A55" s="87"/>
      <c r="B55" s="88" t="s">
        <v>55</v>
      </c>
      <c r="C55" s="88" t="s">
        <v>56</v>
      </c>
      <c r="D55" s="88" t="s">
        <v>49</v>
      </c>
      <c r="E55" s="88" t="s">
        <v>1</v>
      </c>
      <c r="F55" s="6"/>
      <c r="G55" s="6"/>
      <c r="H55" s="6"/>
      <c r="I55" s="3"/>
      <c r="J55" s="7"/>
      <c r="K55" s="2"/>
      <c r="L55" s="2"/>
      <c r="M55" s="3"/>
      <c r="N55" s="3"/>
    </row>
    <row r="56" spans="1:14" ht="104.25" customHeight="1" x14ac:dyDescent="0.3">
      <c r="A56" s="104" t="s">
        <v>81</v>
      </c>
      <c r="B56" s="89" t="s">
        <v>50</v>
      </c>
      <c r="C56" s="90">
        <v>60</v>
      </c>
      <c r="D56" s="91"/>
      <c r="E56" s="90">
        <f>D56*C56</f>
        <v>0</v>
      </c>
      <c r="F56" s="7"/>
      <c r="G56" s="7"/>
      <c r="H56" s="7"/>
      <c r="I56" s="3"/>
      <c r="J56" s="7"/>
      <c r="K56" s="2"/>
      <c r="L56" s="2"/>
      <c r="M56" s="3"/>
      <c r="N56" s="3"/>
    </row>
    <row r="57" spans="1:14" ht="42.75" customHeight="1" x14ac:dyDescent="0.3">
      <c r="A57" s="92" t="s">
        <v>82</v>
      </c>
      <c r="B57" s="89"/>
      <c r="C57" s="90">
        <v>15</v>
      </c>
      <c r="D57" s="91"/>
      <c r="E57" s="90">
        <f t="shared" ref="E57:E60" si="2">D57*C57</f>
        <v>0</v>
      </c>
      <c r="F57" s="7"/>
      <c r="G57" s="7"/>
      <c r="H57" s="7"/>
      <c r="I57" s="3"/>
      <c r="J57" s="7"/>
      <c r="K57" s="2"/>
      <c r="L57" s="2"/>
      <c r="M57" s="3"/>
      <c r="N57" s="3"/>
    </row>
    <row r="58" spans="1:14" ht="39.75" customHeight="1" x14ac:dyDescent="0.3">
      <c r="A58" s="92" t="s">
        <v>83</v>
      </c>
      <c r="B58" s="89" t="s">
        <v>51</v>
      </c>
      <c r="C58" s="90">
        <v>120</v>
      </c>
      <c r="D58" s="91"/>
      <c r="E58" s="90">
        <f t="shared" si="2"/>
        <v>0</v>
      </c>
      <c r="F58" s="7"/>
      <c r="G58" s="7"/>
      <c r="H58" s="7"/>
      <c r="I58" s="7"/>
      <c r="J58" s="7"/>
      <c r="K58" s="2"/>
      <c r="L58" s="2"/>
      <c r="M58" s="3"/>
      <c r="N58" s="3"/>
    </row>
    <row r="59" spans="1:14" ht="45" customHeight="1" x14ac:dyDescent="0.3">
      <c r="A59" s="92" t="s">
        <v>84</v>
      </c>
      <c r="B59" s="89"/>
      <c r="C59" s="90">
        <v>30</v>
      </c>
      <c r="D59" s="91"/>
      <c r="E59" s="90">
        <f t="shared" si="2"/>
        <v>0</v>
      </c>
      <c r="F59" s="7"/>
      <c r="G59" s="7"/>
      <c r="H59" s="7"/>
      <c r="I59" s="7"/>
      <c r="J59" s="7"/>
      <c r="K59" s="2"/>
      <c r="L59" s="2"/>
      <c r="M59" s="3"/>
      <c r="N59" s="3"/>
    </row>
    <row r="60" spans="1:14" ht="46.5" customHeight="1" x14ac:dyDescent="0.3">
      <c r="A60" s="92" t="s">
        <v>85</v>
      </c>
      <c r="B60" s="89" t="s">
        <v>52</v>
      </c>
      <c r="C60" s="90">
        <v>25</v>
      </c>
      <c r="D60" s="91"/>
      <c r="E60" s="90">
        <f t="shared" si="2"/>
        <v>0</v>
      </c>
      <c r="F60" s="7"/>
      <c r="G60" s="7"/>
      <c r="H60" s="7"/>
      <c r="I60" s="7"/>
      <c r="J60" s="7"/>
      <c r="K60" s="2"/>
      <c r="L60" s="2"/>
      <c r="M60" s="3"/>
      <c r="N60" s="3"/>
    </row>
    <row r="61" spans="1:14" ht="30" customHeight="1" x14ac:dyDescent="0.3">
      <c r="A61" s="92" t="s">
        <v>47</v>
      </c>
      <c r="B61" s="93"/>
      <c r="C61" s="94"/>
      <c r="D61" s="94"/>
      <c r="E61" s="95">
        <f>SUM(E56:E60)</f>
        <v>0</v>
      </c>
      <c r="F61" s="7"/>
      <c r="G61" s="7"/>
      <c r="H61" s="7"/>
      <c r="I61" s="7"/>
      <c r="J61" s="7"/>
      <c r="K61" s="2"/>
      <c r="L61" s="2"/>
      <c r="M61" s="3"/>
      <c r="N61" s="3"/>
    </row>
    <row r="62" spans="1:14" ht="15.75" x14ac:dyDescent="0.25">
      <c r="A62" s="8"/>
      <c r="B62" s="6"/>
      <c r="C62" s="6"/>
      <c r="D62" s="6"/>
      <c r="E62" s="47"/>
      <c r="F62" s="6"/>
      <c r="G62" s="6"/>
      <c r="H62" s="6"/>
      <c r="I62" s="7"/>
      <c r="J62" s="6"/>
    </row>
    <row r="63" spans="1:14" ht="18.75" x14ac:dyDescent="0.3">
      <c r="A63" s="1" t="s">
        <v>80</v>
      </c>
      <c r="B63" s="6"/>
      <c r="C63" s="6"/>
      <c r="D63" s="6"/>
      <c r="E63" s="48"/>
      <c r="F63" s="6"/>
      <c r="G63" s="6"/>
      <c r="H63" s="6"/>
      <c r="I63" s="7"/>
      <c r="J63" s="6"/>
    </row>
    <row r="64" spans="1:14" hidden="1" x14ac:dyDescent="0.25">
      <c r="A64" s="13"/>
    </row>
    <row r="65" spans="1:8" hidden="1" x14ac:dyDescent="0.25">
      <c r="A65" s="64" t="s">
        <v>5</v>
      </c>
      <c r="B65" s="64"/>
      <c r="C65" s="64"/>
      <c r="D65" s="64"/>
      <c r="E65" s="64"/>
      <c r="F65" s="64"/>
      <c r="G65" s="64"/>
    </row>
    <row r="66" spans="1:8" hidden="1" x14ac:dyDescent="0.25">
      <c r="A66" s="64" t="s">
        <v>6</v>
      </c>
      <c r="B66" s="64"/>
      <c r="C66" s="64"/>
      <c r="D66" s="64"/>
      <c r="E66" s="64"/>
      <c r="F66" s="64"/>
      <c r="G66" s="64"/>
    </row>
    <row r="67" spans="1:8" hidden="1" x14ac:dyDescent="0.25">
      <c r="A67" s="64" t="s">
        <v>7</v>
      </c>
      <c r="B67" s="64"/>
      <c r="C67" s="64"/>
      <c r="D67" s="64"/>
      <c r="E67" s="64"/>
      <c r="F67" s="64"/>
      <c r="G67" s="64"/>
    </row>
    <row r="68" spans="1:8" hidden="1" x14ac:dyDescent="0.25">
      <c r="A68" s="64"/>
      <c r="B68" s="64"/>
      <c r="C68" s="64"/>
      <c r="D68" s="64"/>
      <c r="E68" s="64"/>
      <c r="F68" s="64"/>
      <c r="G68" s="64"/>
    </row>
    <row r="69" spans="1:8" hidden="1" x14ac:dyDescent="0.25">
      <c r="A69" s="44" t="s">
        <v>9</v>
      </c>
      <c r="B69" s="45" t="s">
        <v>10</v>
      </c>
      <c r="C69" s="45" t="s">
        <v>11</v>
      </c>
      <c r="D69" s="45" t="s">
        <v>12</v>
      </c>
      <c r="E69" s="45" t="s">
        <v>13</v>
      </c>
      <c r="F69" s="45" t="s">
        <v>14</v>
      </c>
      <c r="G69" s="6" t="s">
        <v>14</v>
      </c>
      <c r="H69" s="39"/>
    </row>
    <row r="70" spans="1:8" hidden="1" x14ac:dyDescent="0.25">
      <c r="A70" s="44" t="s">
        <v>15</v>
      </c>
      <c r="B70" s="45" t="s">
        <v>16</v>
      </c>
      <c r="C70" s="45" t="s">
        <v>17</v>
      </c>
      <c r="D70" s="45" t="s">
        <v>18</v>
      </c>
      <c r="E70" s="45" t="s">
        <v>19</v>
      </c>
      <c r="F70" s="45" t="s">
        <v>20</v>
      </c>
      <c r="G70" s="6" t="s">
        <v>20</v>
      </c>
      <c r="H70" s="39"/>
    </row>
    <row r="71" spans="1:8" hidden="1" x14ac:dyDescent="0.25">
      <c r="A71" s="44" t="s">
        <v>22</v>
      </c>
      <c r="B71" s="45"/>
      <c r="C71" s="45"/>
      <c r="D71" s="45"/>
      <c r="E71" s="45" t="s">
        <v>23</v>
      </c>
      <c r="F71" s="45"/>
      <c r="G71" s="64"/>
      <c r="H71" s="39"/>
    </row>
    <row r="72" spans="1:8" hidden="1" x14ac:dyDescent="0.25">
      <c r="A72" s="44" t="s">
        <v>25</v>
      </c>
      <c r="B72" s="45"/>
      <c r="C72" s="45"/>
      <c r="D72" s="45"/>
      <c r="E72" s="45" t="s">
        <v>26</v>
      </c>
      <c r="F72" s="45"/>
      <c r="G72" s="64"/>
      <c r="H72" s="39"/>
    </row>
    <row r="73" spans="1:8" hidden="1" x14ac:dyDescent="0.25">
      <c r="A73" s="44" t="s">
        <v>27</v>
      </c>
      <c r="B73" s="45"/>
      <c r="C73" s="45"/>
      <c r="D73" s="45"/>
      <c r="E73" s="45" t="s">
        <v>28</v>
      </c>
      <c r="F73" s="45"/>
      <c r="G73" s="64"/>
      <c r="H73" s="39"/>
    </row>
    <row r="74" spans="1:8" hidden="1" x14ac:dyDescent="0.25">
      <c r="A74" s="44" t="s">
        <v>29</v>
      </c>
      <c r="B74" s="45"/>
      <c r="C74" s="45"/>
      <c r="D74" s="45"/>
      <c r="E74" s="45"/>
      <c r="F74" s="45"/>
      <c r="G74" s="64"/>
      <c r="H74" s="39"/>
    </row>
    <row r="75" spans="1:8" hidden="1" x14ac:dyDescent="0.25">
      <c r="A75" s="44" t="s">
        <v>30</v>
      </c>
      <c r="B75" s="45"/>
      <c r="C75" s="45"/>
      <c r="D75" s="45"/>
      <c r="E75" s="45"/>
      <c r="F75" s="45"/>
      <c r="G75" s="64"/>
      <c r="H75" s="39"/>
    </row>
    <row r="76" spans="1:8" hidden="1" x14ac:dyDescent="0.25">
      <c r="A76" s="44" t="s">
        <v>31</v>
      </c>
      <c r="B76" s="45"/>
      <c r="C76" s="45"/>
      <c r="D76" s="45"/>
      <c r="E76" s="45"/>
      <c r="F76" s="45"/>
      <c r="G76" s="64"/>
      <c r="H76" s="39"/>
    </row>
    <row r="77" spans="1:8" hidden="1" x14ac:dyDescent="0.25">
      <c r="A77" s="44" t="s">
        <v>32</v>
      </c>
      <c r="B77" s="45"/>
      <c r="C77" s="45"/>
      <c r="D77" s="45"/>
      <c r="E77" s="45"/>
      <c r="F77" s="45"/>
      <c r="G77" s="64"/>
      <c r="H77" s="40"/>
    </row>
    <row r="78" spans="1:8" hidden="1" x14ac:dyDescent="0.25">
      <c r="A78" s="44" t="s">
        <v>33</v>
      </c>
      <c r="B78" s="45"/>
      <c r="C78" s="45"/>
      <c r="D78" s="45"/>
      <c r="E78" s="45"/>
      <c r="F78" s="45"/>
      <c r="G78" s="64"/>
      <c r="H78" s="40"/>
    </row>
    <row r="79" spans="1:8" hidden="1" x14ac:dyDescent="0.25">
      <c r="A79" s="44" t="s">
        <v>34</v>
      </c>
      <c r="B79" s="45"/>
      <c r="C79" s="45"/>
      <c r="D79" s="45"/>
      <c r="E79" s="45"/>
      <c r="F79" s="45"/>
      <c r="G79" s="64"/>
      <c r="H79" s="40"/>
    </row>
    <row r="80" spans="1:8" hidden="1" x14ac:dyDescent="0.25">
      <c r="A80" s="44" t="s">
        <v>35</v>
      </c>
      <c r="B80" s="45"/>
      <c r="C80" s="45"/>
      <c r="D80" s="45"/>
      <c r="E80" s="45"/>
      <c r="F80" s="45"/>
      <c r="G80" s="64"/>
      <c r="H80" s="40"/>
    </row>
    <row r="81" spans="1:8" hidden="1" x14ac:dyDescent="0.25">
      <c r="A81" s="44" t="s">
        <v>36</v>
      </c>
      <c r="B81" s="45"/>
      <c r="C81" s="45"/>
      <c r="D81" s="45"/>
      <c r="E81" s="45"/>
      <c r="F81" s="45"/>
      <c r="G81" s="64"/>
      <c r="H81" s="40" t="s">
        <v>14</v>
      </c>
    </row>
    <row r="82" spans="1:8" hidden="1" x14ac:dyDescent="0.25">
      <c r="A82" s="44" t="s">
        <v>37</v>
      </c>
      <c r="B82" s="45"/>
      <c r="C82" s="45"/>
      <c r="D82" s="45"/>
      <c r="E82" s="45"/>
      <c r="F82" s="45"/>
      <c r="G82" s="64"/>
      <c r="H82" s="40" t="s">
        <v>20</v>
      </c>
    </row>
    <row r="83" spans="1:8" hidden="1" x14ac:dyDescent="0.25">
      <c r="A83" s="44" t="s">
        <v>38</v>
      </c>
      <c r="B83" s="45"/>
      <c r="C83" s="45"/>
      <c r="D83" s="45"/>
      <c r="E83" s="45"/>
      <c r="F83" s="45"/>
      <c r="G83" s="64"/>
      <c r="H83" s="40"/>
    </row>
    <row r="84" spans="1:8" hidden="1" x14ac:dyDescent="0.25">
      <c r="A84" s="44" t="s">
        <v>39</v>
      </c>
      <c r="B84" s="45"/>
      <c r="C84" s="45"/>
      <c r="D84" s="45"/>
      <c r="E84" s="45"/>
      <c r="F84" s="45"/>
      <c r="G84" s="64"/>
      <c r="H84" s="40"/>
    </row>
    <row r="85" spans="1:8" hidden="1" x14ac:dyDescent="0.25">
      <c r="A85" s="46" t="s">
        <v>53</v>
      </c>
      <c r="B85" s="64"/>
      <c r="C85" s="64"/>
      <c r="D85" s="64"/>
      <c r="E85" s="64"/>
      <c r="F85" s="64"/>
      <c r="G85" s="64"/>
      <c r="H85" s="40"/>
    </row>
    <row r="86" spans="1:8" hidden="1" x14ac:dyDescent="0.25">
      <c r="A86" s="44" t="s">
        <v>54</v>
      </c>
      <c r="B86" s="64"/>
      <c r="C86" s="64"/>
      <c r="D86" s="64"/>
      <c r="E86" s="64"/>
      <c r="F86" s="64"/>
      <c r="G86" s="64"/>
      <c r="H86" s="40"/>
    </row>
    <row r="87" spans="1:8" hidden="1" x14ac:dyDescent="0.25">
      <c r="A87" s="44" t="s">
        <v>98</v>
      </c>
      <c r="B87" s="64"/>
      <c r="C87" s="64"/>
      <c r="D87" s="64"/>
      <c r="E87" s="64"/>
      <c r="F87" s="64"/>
      <c r="G87" s="64"/>
      <c r="H87" s="40"/>
    </row>
    <row r="88" spans="1:8" hidden="1" x14ac:dyDescent="0.25">
      <c r="A88" s="39"/>
      <c r="B88" s="39"/>
      <c r="C88" s="41" t="s">
        <v>31</v>
      </c>
      <c r="D88" s="40"/>
      <c r="E88" s="40"/>
      <c r="F88" s="40"/>
      <c r="G88" s="40"/>
      <c r="H88" s="40"/>
    </row>
    <row r="89" spans="1:8" hidden="1" x14ac:dyDescent="0.25">
      <c r="A89" s="39"/>
      <c r="B89" s="39"/>
      <c r="C89" s="41" t="s">
        <v>32</v>
      </c>
      <c r="D89" s="40"/>
      <c r="E89" s="40"/>
      <c r="F89" s="40"/>
      <c r="G89" s="40"/>
      <c r="H89" s="40"/>
    </row>
    <row r="90" spans="1:8" hidden="1" x14ac:dyDescent="0.25">
      <c r="A90" s="39"/>
      <c r="B90" s="39"/>
      <c r="C90" s="41" t="s">
        <v>33</v>
      </c>
      <c r="D90" s="40"/>
      <c r="E90" s="40"/>
      <c r="F90" s="40"/>
      <c r="G90" s="40"/>
      <c r="H90" s="40"/>
    </row>
    <row r="91" spans="1:8" hidden="1" x14ac:dyDescent="0.25">
      <c r="A91" s="44" t="s">
        <v>9</v>
      </c>
      <c r="B91" s="45" t="s">
        <v>10</v>
      </c>
      <c r="C91" s="45" t="s">
        <v>11</v>
      </c>
      <c r="D91" s="45" t="s">
        <v>12</v>
      </c>
      <c r="E91" s="45" t="s">
        <v>13</v>
      </c>
      <c r="F91" s="45" t="s">
        <v>14</v>
      </c>
      <c r="G91" s="6" t="s">
        <v>14</v>
      </c>
      <c r="H91" s="40"/>
    </row>
    <row r="92" spans="1:8" hidden="1" x14ac:dyDescent="0.25">
      <c r="A92" s="44" t="s">
        <v>15</v>
      </c>
      <c r="B92" s="45" t="s">
        <v>16</v>
      </c>
      <c r="C92" s="45" t="s">
        <v>17</v>
      </c>
      <c r="D92" s="45" t="s">
        <v>18</v>
      </c>
      <c r="E92" s="45" t="s">
        <v>19</v>
      </c>
      <c r="F92" s="45" t="s">
        <v>20</v>
      </c>
      <c r="G92" s="6" t="s">
        <v>20</v>
      </c>
      <c r="H92" s="40"/>
    </row>
    <row r="93" spans="1:8" hidden="1" x14ac:dyDescent="0.25">
      <c r="A93" s="44" t="s">
        <v>22</v>
      </c>
      <c r="B93" s="45"/>
      <c r="C93" s="45"/>
      <c r="D93" s="45"/>
      <c r="E93" s="45" t="s">
        <v>23</v>
      </c>
      <c r="F93" s="45"/>
      <c r="H93" s="40"/>
    </row>
    <row r="94" spans="1:8" hidden="1" x14ac:dyDescent="0.25">
      <c r="A94" s="44" t="s">
        <v>25</v>
      </c>
      <c r="B94" s="45"/>
      <c r="C94" s="45"/>
      <c r="D94" s="45"/>
      <c r="E94" s="45" t="s">
        <v>26</v>
      </c>
      <c r="F94" s="45"/>
      <c r="H94" s="40"/>
    </row>
    <row r="95" spans="1:8" hidden="1" x14ac:dyDescent="0.25">
      <c r="A95" s="44" t="s">
        <v>27</v>
      </c>
      <c r="B95" s="45"/>
      <c r="C95" s="45"/>
      <c r="D95" s="45"/>
      <c r="E95" s="45" t="s">
        <v>28</v>
      </c>
      <c r="F95" s="45"/>
      <c r="H95" s="40"/>
    </row>
    <row r="96" spans="1:8" hidden="1" x14ac:dyDescent="0.25">
      <c r="A96" s="44" t="s">
        <v>29</v>
      </c>
      <c r="B96" s="45"/>
      <c r="C96" s="45"/>
      <c r="D96" s="45"/>
      <c r="E96" s="45"/>
      <c r="F96" s="45"/>
      <c r="H96" s="40"/>
    </row>
    <row r="97" spans="1:13" hidden="1" x14ac:dyDescent="0.25">
      <c r="A97" s="44" t="s">
        <v>30</v>
      </c>
      <c r="B97" s="45"/>
      <c r="C97" s="45"/>
      <c r="D97" s="45"/>
      <c r="E97" s="45"/>
      <c r="F97" s="45"/>
      <c r="H97" s="39"/>
    </row>
    <row r="98" spans="1:13" hidden="1" x14ac:dyDescent="0.25">
      <c r="A98" s="44" t="s">
        <v>31</v>
      </c>
      <c r="B98" s="45"/>
      <c r="C98" s="45"/>
      <c r="D98" s="45"/>
      <c r="E98" s="45"/>
      <c r="F98" s="45"/>
    </row>
    <row r="99" spans="1:13" hidden="1" x14ac:dyDescent="0.25">
      <c r="A99" s="44" t="s">
        <v>32</v>
      </c>
      <c r="B99" s="45"/>
      <c r="C99" s="45"/>
      <c r="D99" s="45"/>
      <c r="E99" s="45"/>
      <c r="F99" s="45"/>
    </row>
    <row r="100" spans="1:13" hidden="1" x14ac:dyDescent="0.25">
      <c r="A100" s="44" t="s">
        <v>33</v>
      </c>
      <c r="B100" s="45"/>
      <c r="C100" s="45"/>
      <c r="D100" s="45"/>
      <c r="E100" s="45"/>
      <c r="F100" s="45"/>
    </row>
    <row r="101" spans="1:13" hidden="1" x14ac:dyDescent="0.25">
      <c r="A101" s="44" t="s">
        <v>34</v>
      </c>
      <c r="B101" s="45"/>
      <c r="C101" s="45"/>
      <c r="D101" s="45"/>
      <c r="E101" s="45"/>
      <c r="F101" s="45"/>
    </row>
    <row r="102" spans="1:13" hidden="1" x14ac:dyDescent="0.25">
      <c r="A102" s="44" t="s">
        <v>35</v>
      </c>
      <c r="B102" s="45"/>
      <c r="C102" s="45"/>
      <c r="D102" s="45"/>
      <c r="E102" s="45"/>
      <c r="F102" s="45"/>
    </row>
    <row r="103" spans="1:13" hidden="1" x14ac:dyDescent="0.25">
      <c r="A103" s="44" t="s">
        <v>36</v>
      </c>
      <c r="B103" s="45"/>
      <c r="C103" s="45"/>
      <c r="D103" s="45"/>
      <c r="E103" s="45"/>
      <c r="F103" s="45"/>
    </row>
    <row r="104" spans="1:13" hidden="1" x14ac:dyDescent="0.25">
      <c r="A104" s="44" t="s">
        <v>37</v>
      </c>
      <c r="B104" s="45"/>
      <c r="C104" s="45"/>
      <c r="D104" s="45"/>
      <c r="E104" s="45"/>
      <c r="F104" s="45"/>
    </row>
    <row r="105" spans="1:13" hidden="1" x14ac:dyDescent="0.25">
      <c r="A105" s="44" t="s">
        <v>38</v>
      </c>
      <c r="B105" s="45"/>
      <c r="C105" s="45"/>
      <c r="D105" s="45"/>
      <c r="E105" s="45"/>
      <c r="F105" s="45"/>
    </row>
    <row r="106" spans="1:13" hidden="1" x14ac:dyDescent="0.25">
      <c r="A106" s="44" t="s">
        <v>39</v>
      </c>
      <c r="B106" s="45"/>
      <c r="C106" s="45"/>
      <c r="D106" s="45"/>
      <c r="E106" s="45"/>
      <c r="F106" s="45"/>
    </row>
    <row r="107" spans="1:13" hidden="1" x14ac:dyDescent="0.25">
      <c r="A107" s="46" t="s">
        <v>53</v>
      </c>
    </row>
    <row r="108" spans="1:13" hidden="1" x14ac:dyDescent="0.25">
      <c r="A108" s="44" t="s">
        <v>54</v>
      </c>
    </row>
    <row r="109" spans="1:13" s="64" customFormat="1" ht="102" customHeight="1" x14ac:dyDescent="0.25">
      <c r="A109" s="87"/>
      <c r="B109" s="88" t="s">
        <v>89</v>
      </c>
      <c r="C109" s="88" t="s">
        <v>87</v>
      </c>
      <c r="D109" s="88" t="s">
        <v>1</v>
      </c>
      <c r="E109" s="6"/>
      <c r="F109" s="6"/>
      <c r="G109" s="6"/>
      <c r="H109" s="3"/>
      <c r="I109" s="7"/>
      <c r="J109" s="2"/>
      <c r="K109" s="2"/>
      <c r="L109" s="3"/>
      <c r="M109" s="3"/>
    </row>
    <row r="110" spans="1:13" s="64" customFormat="1" ht="37.5" x14ac:dyDescent="0.3">
      <c r="A110" s="104" t="s">
        <v>86</v>
      </c>
      <c r="B110" s="90">
        <v>30</v>
      </c>
      <c r="C110" s="91"/>
      <c r="D110" s="90">
        <f>C110*B110</f>
        <v>0</v>
      </c>
      <c r="E110" s="7"/>
      <c r="F110" s="7"/>
      <c r="G110" s="7"/>
      <c r="H110" s="3"/>
      <c r="I110" s="7"/>
      <c r="J110" s="2"/>
      <c r="K110" s="2"/>
      <c r="L110" s="3"/>
      <c r="M110" s="3"/>
    </row>
    <row r="111" spans="1:13" s="64" customFormat="1" ht="37.5" x14ac:dyDescent="0.3">
      <c r="A111" s="92" t="s">
        <v>88</v>
      </c>
      <c r="B111" s="94"/>
      <c r="C111" s="94"/>
      <c r="D111" s="95">
        <f>SUM(D110:D110)</f>
        <v>0</v>
      </c>
      <c r="E111" s="7"/>
      <c r="F111" s="7"/>
      <c r="G111" s="7"/>
      <c r="H111" s="7"/>
      <c r="I111" s="7"/>
      <c r="J111" s="2"/>
      <c r="K111" s="2"/>
      <c r="L111" s="3"/>
      <c r="M111" s="3"/>
    </row>
  </sheetData>
  <mergeCells count="3">
    <mergeCell ref="C48:H48"/>
    <mergeCell ref="B49:J49"/>
    <mergeCell ref="B50:J50"/>
  </mergeCells>
  <conditionalFormatting sqref="E31">
    <cfRule type="cellIs" dxfId="9" priority="14" operator="greaterThan">
      <formula>43313</formula>
    </cfRule>
  </conditionalFormatting>
  <conditionalFormatting sqref="H5:H10">
    <cfRule type="containsText" dxfId="8" priority="10" stopIfTrue="1" operator="containsText" text="erledigt">
      <formula>NOT(ISERROR(SEARCH("erledigt",H5)))</formula>
    </cfRule>
  </conditionalFormatting>
  <conditionalFormatting sqref="H5:H10">
    <cfRule type="containsText" dxfId="7" priority="9" stopIfTrue="1" operator="containsText" text="erledigt">
      <formula>NOT(ISERROR(SEARCH("erledigt",H5)))</formula>
    </cfRule>
  </conditionalFormatting>
  <conditionalFormatting sqref="H5:H10">
    <cfRule type="containsText" dxfId="6" priority="5" operator="containsText" text="erledigt">
      <formula>NOT(ISERROR(SEARCH("erledigt",H5)))</formula>
    </cfRule>
    <cfRule type="containsText" dxfId="5" priority="6" operator="containsText" text="keine Anmeldung">
      <formula>NOT(ISERROR(SEARCH("keine Anmeldung",H5)))</formula>
    </cfRule>
    <cfRule type="containsText" dxfId="4" priority="7" operator="containsText" text="keine Anmeldung">
      <formula>NOT(ISERROR(SEARCH("keine Anmeldung",H5)))</formula>
    </cfRule>
    <cfRule type="containsText" dxfId="3" priority="8" operator="containsText" text="erledigt">
      <formula>NOT(ISERROR(SEARCH("erledigt",H5)))</formula>
    </cfRule>
  </conditionalFormatting>
  <conditionalFormatting sqref="B9:B10">
    <cfRule type="containsText" dxfId="2" priority="2" operator="containsText" text="nein">
      <formula>NOT(ISERROR(SEARCH("nein",B9)))</formula>
    </cfRule>
    <cfRule type="containsText" dxfId="1" priority="3" operator="containsText" text="ja">
      <formula>NOT(ISERROR(SEARCH("ja",B9)))</formula>
    </cfRule>
  </conditionalFormatting>
  <conditionalFormatting sqref="E32:E46">
    <cfRule type="cellIs" dxfId="0" priority="1" operator="greaterThan">
      <formula>43579</formula>
    </cfRule>
  </conditionalFormatting>
  <dataValidations count="10">
    <dataValidation allowBlank="1" showInputMessage="1" showErrorMessage="1" promptTitle="Kein Eintrag" prompt="Der Wert dieser Zelle wird automatisch berechnet." sqref="E56:E61 D110:D111"/>
    <dataValidation type="whole" allowBlank="1" showInputMessage="1" showErrorMessage="1" sqref="D56:D61 C110:C111">
      <formula1>0</formula1>
      <formula2>20</formula2>
    </dataValidation>
    <dataValidation allowBlank="1" showInputMessage="1" showErrorMessage="1" promptTitle="Kein Eintrag" prompt="Kein Eintrag in dieses Feld!" sqref="M31:N46"/>
    <dataValidation type="list" allowBlank="1" showInputMessage="1" showErrorMessage="1" sqref="B9:B10">
      <formula1>$J$9:$J$10</formula1>
    </dataValidation>
    <dataValidation type="list" allowBlank="1" showInputMessage="1" showErrorMessage="1" sqref="H5:H10">
      <formula1>$A$65:$A$67</formula1>
    </dataValidation>
    <dataValidation type="list" allowBlank="1" showInputMessage="1" showErrorMessage="1" sqref="D31:D46">
      <formula1>$B$69:$B$70</formula1>
    </dataValidation>
    <dataValidation type="list" allowBlank="1" showInputMessage="1" showErrorMessage="1" sqref="C31:C46">
      <formula1>$C$69:$C$70</formula1>
    </dataValidation>
    <dataValidation type="list" allowBlank="1" showInputMessage="1" showErrorMessage="1" sqref="J31:J46">
      <formula1>$D$69:$D$70</formula1>
    </dataValidation>
    <dataValidation type="list" allowBlank="1" showInputMessage="1" showErrorMessage="1" sqref="K31:K46">
      <formula1>$E$69:$E$73</formula1>
    </dataValidation>
    <dataValidation type="list" allowBlank="1" showInputMessage="1" showErrorMessage="1" sqref="B31:B46">
      <formula1>$A$69:$A$87</formula1>
    </dataValidation>
  </dataValidations>
  <hyperlinks>
    <hyperlink ref="B30" r:id="rId1"/>
    <hyperlink ref="D11" r:id="rId2" display="Formular versenden"/>
    <hyperlink ref="D10" r:id="rId3"/>
    <hyperlink ref="F11" r:id="rId4"/>
  </hyperlinks>
  <pageMargins left="3.937007874015748E-2" right="3.937007874015748E-2" top="0.15748031496062992" bottom="0.15748031496062992" header="0.31496062992125984" footer="0.31496062992125984"/>
  <pageSetup paperSize="9" scale="46" fitToWidth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Tieranmeldung-Show2019</vt:lpstr>
      <vt:lpstr>'Tieranmeldung-Show2019'!Druckbereich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Andrea Rohrer</cp:lastModifiedBy>
  <cp:lastPrinted>2018-10-20T19:13:18Z</cp:lastPrinted>
  <dcterms:created xsi:type="dcterms:W3CDTF">2018-10-16T17:49:29Z</dcterms:created>
  <dcterms:modified xsi:type="dcterms:W3CDTF">2019-07-31T14:38:55Z</dcterms:modified>
</cp:coreProperties>
</file>