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515" windowHeight="9525"/>
  </bookViews>
  <sheets>
    <sheet name="Tieranmeldung-Show2019" sheetId="1" r:id="rId1"/>
  </sheets>
  <definedNames>
    <definedName name="_xlnm.Print_Area" localSheetId="0">'Tieranmeldung-Show2019'!$A$1:$N$49</definedName>
  </definedNames>
  <calcPr calcId="145621"/>
</workbook>
</file>

<file path=xl/calcChain.xml><?xml version="1.0" encoding="utf-8"?>
<calcChain xmlns="http://schemas.openxmlformats.org/spreadsheetml/2006/main">
  <c r="N44" i="1" l="1"/>
  <c r="N43" i="1"/>
  <c r="N42" i="1"/>
  <c r="N41" i="1"/>
  <c r="N40" i="1"/>
  <c r="N39" i="1"/>
  <c r="N38" i="1"/>
  <c r="N37" i="1"/>
  <c r="N36" i="1"/>
  <c r="N35" i="1"/>
  <c r="N34" i="1"/>
  <c r="N33" i="1"/>
  <c r="N32" i="1"/>
  <c r="B52" i="1" l="1"/>
  <c r="E7" i="1" s="1"/>
  <c r="B45" i="1"/>
  <c r="E6" i="1" s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E9" i="1" l="1"/>
</calcChain>
</file>

<file path=xl/sharedStrings.xml><?xml version="1.0" encoding="utf-8"?>
<sst xmlns="http://schemas.openxmlformats.org/spreadsheetml/2006/main" count="78" uniqueCount="72">
  <si>
    <t>Übersicht meiner Buchungen</t>
  </si>
  <si>
    <t>Preis</t>
  </si>
  <si>
    <t>Gesamtpreis</t>
  </si>
  <si>
    <t>WH White – 100</t>
  </si>
  <si>
    <t>female</t>
  </si>
  <si>
    <t>Hua</t>
  </si>
  <si>
    <t>BG Beige – 201</t>
  </si>
  <si>
    <t>male</t>
  </si>
  <si>
    <t>Suri</t>
  </si>
  <si>
    <t>LF Light Fawn – 202</t>
  </si>
  <si>
    <t>MF Medium Fawn – 204</t>
  </si>
  <si>
    <t>DF Dark Fawn – 205</t>
  </si>
  <si>
    <t>LB Light Brown – 209</t>
  </si>
  <si>
    <t>MB Medium Brown – 301</t>
  </si>
  <si>
    <t>DB Dark Brown – 410</t>
  </si>
  <si>
    <t>BB Bay Black – 360</t>
  </si>
  <si>
    <t>TB True Black – 500</t>
  </si>
  <si>
    <t>LSG Light Silver Grey – 401</t>
  </si>
  <si>
    <t>MSG Medium Silver Grey – 402</t>
  </si>
  <si>
    <t>DSG Dark Silver Grey – 404</t>
  </si>
  <si>
    <t>LRG Light Rose Grey – 408</t>
  </si>
  <si>
    <t>MRG Medium Rose Grey – 211</t>
  </si>
  <si>
    <t>DRG Dark Rose Grey – 306</t>
  </si>
  <si>
    <t>Huacaya/Suri</t>
  </si>
  <si>
    <t>MMF Musterhengst</t>
  </si>
  <si>
    <t>MMF Musterstute</t>
  </si>
  <si>
    <t>Summe</t>
  </si>
  <si>
    <t>Multicolor</t>
  </si>
  <si>
    <t>Appaloosa</t>
  </si>
  <si>
    <t>nein</t>
  </si>
  <si>
    <t>Farmname/Name of farm</t>
  </si>
  <si>
    <t>Vorname, Name Eigentümer/Name owner</t>
  </si>
  <si>
    <t>Straße, Hausnummer/street</t>
  </si>
  <si>
    <t>Mobil-Tel. unter der ich auch während der Show erreichbar bin/Mobile number</t>
  </si>
  <si>
    <t>Ich akzeptiere die Datenschutzbestimmungen des AAeV/I agree with  terms of data privacy of the AAeV</t>
  </si>
  <si>
    <t>Ich akzeptiere die Showregeln und amtstierärztlichen Bestimmungen der AAeV-Show/I accept show rules and official veterinary regulations</t>
  </si>
  <si>
    <t>PLZ Ort/Postal code and city</t>
  </si>
  <si>
    <t>Farbe gemäß AOA-Farbkarte
Colour according to AOA</t>
  </si>
  <si>
    <t>Geschlecht
Gender</t>
  </si>
  <si>
    <t>Name des Vaters
Name of father</t>
  </si>
  <si>
    <t>Farmkürzel &amp; Tiername
Farm name and animal name</t>
  </si>
  <si>
    <t>Name der Mutter
Name of mother</t>
  </si>
  <si>
    <t>Eigentümer/Betrieb
Owner</t>
  </si>
  <si>
    <t>Anmeldung senden</t>
  </si>
  <si>
    <t>Link zu den Datenschutzbestimmungen des AAeV</t>
  </si>
  <si>
    <t>Anmeldeschluss/Deadline</t>
  </si>
  <si>
    <t>Geburtsdatum
Date of birth</t>
  </si>
  <si>
    <t>ja</t>
  </si>
  <si>
    <t>Vliesanmeldung</t>
  </si>
  <si>
    <t>Versandkosten</t>
  </si>
  <si>
    <t>Dem Vlies/den Vliesen liegt eine frankierte Paketkarte bei (bitte im blauen Feld rechts ja/nein auswählen)</t>
  </si>
  <si>
    <t>Preis pro Vlies /Price per fleece</t>
  </si>
  <si>
    <t>AAeV Show 25.-27. Oktober 2019 Villingen-Schwenningen -  Anmeldung Vliese / application for fleece show</t>
  </si>
  <si>
    <t>Das Vlies wird nach der Show selbst wieder mitgenommen (bitte im blauen Feld rechts ja/nein auswählen)</t>
  </si>
  <si>
    <t xml:space="preserve"> https://www.dhl.de/de/privatkunden/preise/preise-national.html </t>
  </si>
  <si>
    <t>Paketmarken online bestellen und drucken:</t>
  </si>
  <si>
    <t>Einsendeschluss der Vliese an
Deadline for sending in of fleeces to
Andrea Rohrer, Starzelstraße 46, 72414 Rangendingen</t>
  </si>
  <si>
    <t>Herr Mustermann</t>
  </si>
  <si>
    <t>Scherdatum 2019
Shearing 2019</t>
  </si>
  <si>
    <t>15.05.2018</t>
  </si>
  <si>
    <t>Vlieswachstum in Tagen
Growth of fleece in days
Growth of the fleece in days</t>
  </si>
  <si>
    <t>Anmeldung Vliese</t>
  </si>
  <si>
    <t>Farbe Vater gemäß AOA-Farbkarte
Colour of father according to AOA</t>
  </si>
  <si>
    <t>Farbe Mutter gemäß AOA-Farbkarte
Colour of mother according to AOA</t>
  </si>
  <si>
    <t>Das Vlies soll nicht an die Heimatadresse, sondern an folgende Adresse weiterversendet werden (bitte genaue Anschrift des Empfängers angeben):</t>
  </si>
  <si>
    <r>
      <t xml:space="preserve">MFF Angel - </t>
    </r>
    <r>
      <rPr>
        <b/>
        <i/>
        <sz val="11"/>
        <color rgb="FFFF0000"/>
        <rFont val="Calibri"/>
        <family val="2"/>
        <scheme val="minor"/>
      </rPr>
      <t>bitte diese Zeile nicht überschreiben!</t>
    </r>
  </si>
  <si>
    <t xml:space="preserve">Alter in Monaten am Tag der Schur
Age in months at day of shearing
</t>
  </si>
  <si>
    <r>
      <t xml:space="preserve">Scherdatum 2018
Shearing 2018
</t>
    </r>
    <r>
      <rPr>
        <b/>
        <sz val="11"/>
        <color rgb="FF0070C0"/>
        <rFont val="Calibri"/>
        <family val="2"/>
        <scheme val="minor"/>
      </rPr>
      <t>Geburtsdatum bei Fohlen, die nicht geschoren wurden.</t>
    </r>
  </si>
  <si>
    <t>Roan</t>
  </si>
  <si>
    <r>
      <t xml:space="preserve">Das Vlies soll nach der Show für eine Gebühr von 10 Euro (Porto/Versandkosten) an die Heimatadresse zurückgesandt werden - bitte ein "X" eintragen. 
</t>
    </r>
    <r>
      <rPr>
        <sz val="11"/>
        <color rgb="FF0070C0"/>
        <rFont val="Calibri"/>
        <family val="2"/>
        <scheme val="minor"/>
      </rPr>
      <t>Bei abweichender Adresse, diese bitte unten angeben. Danke!</t>
    </r>
  </si>
  <si>
    <t>oder an:</t>
  </si>
  <si>
    <t>protokoll@aaev.de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</si>
</sst>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#,##0.00\ &quot;€&quot;"/>
    <numFmt numFmtId="166" formatCode="[$-407]d/\ mmmm\ yyyy;@"/>
    <numFmt numFmtId="167" formatCode="#,##0\ &quot;€&quot;"/>
    <numFmt numFmtId="168" formatCode="0.0"/>
  </numFmts>
  <fonts count="3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4"/>
      <color rgb="FF0070C0"/>
      <name val="Arial"/>
      <family val="2"/>
    </font>
    <font>
      <sz val="10"/>
      <name val="Gadugi"/>
      <family val="2"/>
    </font>
    <font>
      <u/>
      <sz val="10"/>
      <color theme="10"/>
      <name val="Arial"/>
      <family val="2"/>
    </font>
    <font>
      <sz val="10"/>
      <color theme="1" tint="0.499984740745262"/>
      <name val="Gadugi"/>
      <family val="2"/>
    </font>
    <font>
      <b/>
      <sz val="10"/>
      <color theme="1" tint="0.499984740745262"/>
      <name val="Gadugi"/>
      <family val="2"/>
    </font>
    <font>
      <b/>
      <sz val="10"/>
      <name val="Gadugi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20"/>
      <color rgb="FF0070C0"/>
      <name val="Arial"/>
      <family val="2"/>
    </font>
    <font>
      <sz val="9"/>
      <color theme="1" tint="0.49998474074526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b/>
      <sz val="16"/>
      <color rgb="FF0070C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2"/>
      <color theme="10"/>
      <name val="Arial"/>
      <family val="2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2"/>
      <color theme="0"/>
      <name val="Arial"/>
      <family val="2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sz val="12"/>
      <color theme="1" tint="0.499984740745262"/>
      <name val="Arial"/>
      <family val="2"/>
    </font>
    <font>
      <b/>
      <sz val="12"/>
      <color rgb="FF0070C0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6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4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center"/>
    </xf>
    <xf numFmtId="0" fontId="0" fillId="0" borderId="9" xfId="0" applyBorder="1"/>
    <xf numFmtId="0" fontId="3" fillId="0" borderId="2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/>
    <xf numFmtId="2" fontId="3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4" fontId="14" fillId="3" borderId="3" xfId="0" applyNumberFormat="1" applyFont="1" applyFill="1" applyBorder="1" applyAlignment="1">
      <alignment horizontal="center"/>
    </xf>
    <xf numFmtId="49" fontId="14" fillId="3" borderId="1" xfId="0" applyNumberFormat="1" applyFont="1" applyFill="1" applyBorder="1" applyAlignment="1">
      <alignment horizontal="left"/>
    </xf>
    <xf numFmtId="49" fontId="14" fillId="3" borderId="6" xfId="0" applyNumberFormat="1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0" fillId="0" borderId="0" xfId="0" applyFont="1"/>
    <xf numFmtId="0" fontId="0" fillId="0" borderId="0" xfId="0" applyFill="1" applyBorder="1"/>
    <xf numFmtId="0" fontId="15" fillId="0" borderId="0" xfId="1" applyFont="1" applyFill="1" applyBorder="1" applyAlignment="1">
      <alignment horizontal="center"/>
    </xf>
    <xf numFmtId="0" fontId="19" fillId="0" borderId="0" xfId="0" applyFont="1"/>
    <xf numFmtId="0" fontId="11" fillId="0" borderId="0" xfId="0" applyFont="1" applyFill="1" applyAlignment="1">
      <alignment horizontal="right"/>
    </xf>
    <xf numFmtId="1" fontId="11" fillId="0" borderId="0" xfId="0" applyNumberFormat="1" applyFont="1" applyFill="1" applyBorder="1" applyAlignment="1">
      <alignment horizontal="left"/>
    </xf>
    <xf numFmtId="49" fontId="20" fillId="4" borderId="8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2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right"/>
    </xf>
    <xf numFmtId="0" fontId="0" fillId="0" borderId="0" xfId="0"/>
    <xf numFmtId="0" fontId="8" fillId="0" borderId="1" xfId="0" applyFont="1" applyFill="1" applyBorder="1"/>
    <xf numFmtId="0" fontId="14" fillId="3" borderId="2" xfId="0" applyFont="1" applyFill="1" applyBorder="1"/>
    <xf numFmtId="0" fontId="2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0" fontId="0" fillId="0" borderId="1" xfId="0" applyFill="1" applyBorder="1"/>
    <xf numFmtId="14" fontId="14" fillId="3" borderId="1" xfId="0" applyNumberFormat="1" applyFont="1" applyFill="1" applyBorder="1"/>
    <xf numFmtId="14" fontId="2" fillId="3" borderId="1" xfId="0" applyNumberFormat="1" applyFont="1" applyFill="1" applyBorder="1"/>
    <xf numFmtId="0" fontId="11" fillId="3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top"/>
    </xf>
    <xf numFmtId="0" fontId="23" fillId="4" borderId="1" xfId="0" applyFont="1" applyFill="1" applyBorder="1"/>
    <xf numFmtId="166" fontId="23" fillId="4" borderId="1" xfId="0" applyNumberFormat="1" applyFont="1" applyFill="1" applyBorder="1" applyAlignment="1">
      <alignment horizontal="right" vertical="top"/>
    </xf>
    <xf numFmtId="165" fontId="23" fillId="4" borderId="1" xfId="0" applyNumberFormat="1" applyFont="1" applyFill="1" applyBorder="1" applyAlignment="1">
      <alignment horizontal="right"/>
    </xf>
    <xf numFmtId="0" fontId="24" fillId="0" borderId="7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center" wrapText="1"/>
    </xf>
    <xf numFmtId="167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1" fontId="25" fillId="0" borderId="0" xfId="0" applyNumberFormat="1" applyFont="1" applyFill="1" applyBorder="1"/>
    <xf numFmtId="167" fontId="24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17" fillId="0" borderId="0" xfId="0" applyFont="1" applyBorder="1"/>
    <xf numFmtId="0" fontId="0" fillId="0" borderId="0" xfId="0" applyFont="1" applyBorder="1"/>
    <xf numFmtId="0" fontId="18" fillId="0" borderId="0" xfId="0" applyFont="1" applyBorder="1"/>
    <xf numFmtId="0" fontId="0" fillId="0" borderId="0" xfId="0" applyBorder="1" applyAlignment="1"/>
    <xf numFmtId="0" fontId="11" fillId="0" borderId="0" xfId="0" applyFont="1" applyFill="1" applyBorder="1" applyAlignment="1">
      <alignment horizontal="center"/>
    </xf>
    <xf numFmtId="165" fontId="27" fillId="0" borderId="0" xfId="0" applyNumberFormat="1" applyFont="1" applyFill="1" applyBorder="1"/>
    <xf numFmtId="0" fontId="24" fillId="0" borderId="22" xfId="0" applyFont="1" applyFill="1" applyBorder="1" applyAlignment="1">
      <alignment vertical="top" wrapText="1"/>
    </xf>
    <xf numFmtId="0" fontId="5" fillId="3" borderId="1" xfId="0" applyFont="1" applyFill="1" applyBorder="1"/>
    <xf numFmtId="0" fontId="23" fillId="4" borderId="1" xfId="0" applyFont="1" applyFill="1" applyBorder="1" applyAlignment="1">
      <alignment wrapText="1"/>
    </xf>
    <xf numFmtId="0" fontId="21" fillId="0" borderId="0" xfId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14" fontId="29" fillId="0" borderId="1" xfId="0" applyNumberFormat="1" applyFont="1" applyFill="1" applyBorder="1"/>
    <xf numFmtId="14" fontId="29" fillId="0" borderId="1" xfId="0" applyNumberFormat="1" applyFont="1" applyBorder="1"/>
    <xf numFmtId="49" fontId="14" fillId="3" borderId="0" xfId="0" applyNumberFormat="1" applyFont="1" applyFill="1" applyBorder="1" applyAlignment="1">
      <alignment horizontal="left"/>
    </xf>
    <xf numFmtId="14" fontId="0" fillId="0" borderId="0" xfId="0" applyNumberFormat="1"/>
    <xf numFmtId="168" fontId="2" fillId="0" borderId="1" xfId="0" applyNumberFormat="1" applyFont="1" applyFill="1" applyBorder="1" applyAlignment="1">
      <alignment horizontal="center"/>
    </xf>
    <xf numFmtId="168" fontId="0" fillId="0" borderId="0" xfId="0" applyNumberFormat="1"/>
    <xf numFmtId="1" fontId="2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5" fillId="0" borderId="17" xfId="0" applyFont="1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0" fontId="30" fillId="2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3" xfId="0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8" fillId="0" borderId="24" xfId="1" applyFont="1" applyFill="1" applyBorder="1" applyAlignment="1">
      <alignment vertical="top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/>
    <xf numFmtId="0" fontId="11" fillId="0" borderId="0" xfId="0" applyFont="1" applyBorder="1" applyAlignment="1"/>
    <xf numFmtId="0" fontId="17" fillId="0" borderId="0" xfId="0" applyFont="1" applyBorder="1" applyAlignment="1"/>
    <xf numFmtId="0" fontId="17" fillId="0" borderId="0" xfId="0" applyFont="1" applyFill="1" applyBorder="1"/>
    <xf numFmtId="0" fontId="32" fillId="5" borderId="16" xfId="1" applyFont="1" applyFill="1" applyBorder="1" applyAlignment="1">
      <alignment horizontal="center" vertical="center"/>
    </xf>
    <xf numFmtId="0" fontId="28" fillId="0" borderId="0" xfId="1" applyFont="1" applyFill="1" applyAlignment="1">
      <alignment vertical="center"/>
    </xf>
    <xf numFmtId="0" fontId="34" fillId="0" borderId="0" xfId="0" applyFont="1" applyFill="1" applyAlignment="1">
      <alignment horizontal="right"/>
    </xf>
    <xf numFmtId="49" fontId="35" fillId="4" borderId="1" xfId="0" applyNumberFormat="1" applyFont="1" applyFill="1" applyBorder="1" applyAlignment="1">
      <alignment wrapText="1"/>
    </xf>
    <xf numFmtId="0" fontId="36" fillId="0" borderId="10" xfId="0" applyFont="1" applyBorder="1"/>
    <xf numFmtId="0" fontId="35" fillId="0" borderId="11" xfId="0" applyFont="1" applyBorder="1"/>
    <xf numFmtId="0" fontId="26" fillId="0" borderId="20" xfId="0" applyFont="1" applyBorder="1"/>
    <xf numFmtId="0" fontId="37" fillId="0" borderId="21" xfId="0" applyFont="1" applyBorder="1" applyAlignment="1">
      <alignment horizontal="center"/>
    </xf>
    <xf numFmtId="0" fontId="26" fillId="0" borderId="12" xfId="0" applyFont="1" applyBorder="1"/>
    <xf numFmtId="165" fontId="26" fillId="0" borderId="13" xfId="0" applyNumberFormat="1" applyFont="1" applyBorder="1" applyAlignment="1">
      <alignment horizontal="center"/>
    </xf>
    <xf numFmtId="0" fontId="26" fillId="0" borderId="12" xfId="0" applyFont="1" applyFill="1" applyBorder="1"/>
    <xf numFmtId="0" fontId="37" fillId="0" borderId="14" xfId="0" applyFont="1" applyBorder="1"/>
    <xf numFmtId="165" fontId="35" fillId="0" borderId="15" xfId="0" applyNumberFormat="1" applyFont="1" applyBorder="1" applyAlignment="1">
      <alignment horizontal="center"/>
    </xf>
    <xf numFmtId="0" fontId="28" fillId="0" borderId="0" xfId="1" applyFont="1" applyFill="1" applyAlignment="1">
      <alignment horizontal="right"/>
    </xf>
  </cellXfs>
  <cellStyles count="4">
    <cellStyle name="Hyperlink" xfId="1" builtinId="8"/>
    <cellStyle name="Hyperlink 2" xfId="3"/>
    <cellStyle name="Standard" xfId="0" builtinId="0"/>
    <cellStyle name="Standard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1" tint="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22412</xdr:colOff>
      <xdr:row>27</xdr:row>
      <xdr:rowOff>326572</xdr:rowOff>
    </xdr:to>
    <xdr:sp macro="" textlink="">
      <xdr:nvSpPr>
        <xdr:cNvPr id="6" name="Textfeld 5"/>
        <xdr:cNvSpPr txBox="1">
          <a:spLocks noChangeArrowheads="1"/>
        </xdr:cNvSpPr>
      </xdr:nvSpPr>
      <xdr:spPr bwMode="auto">
        <a:xfrm>
          <a:off x="0" y="5157107"/>
          <a:ext cx="9111983" cy="2803072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Hinweise zum Ausfüllen und Versenden des Anmeldeformulars</a:t>
          </a:r>
          <a:endParaRPr lang="de-DE" sz="1400" b="0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Hellblaue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In das Feld klicken, dann auf den Pfeil am rechten Rand. Aus der  Liste die entsprechenden Angaben wählen.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Hellrote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Freitext die entsprechenden Angaben ausfüllen.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Weiße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: Keine Einträge.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Speichern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und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Absenden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</a:p>
        <a:p>
          <a:pPr algn="l" rtl="0">
            <a:defRPr sz="1000"/>
          </a:pPr>
          <a:endParaRPr lang="de-DE" sz="1200" b="1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Speichern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"Musterfarm" durch den Farmnamen ersetzen, 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ea typeface="+mn-ea"/>
              <a:cs typeface="+mn-cs"/>
            </a:rPr>
            <a:t>z.B. Sunshine-Alpakas-AAeVTieranmeldung-Show2019 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Abesenden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Auf "Anmeldung senden" klicken, dann öffnet sich eine E-Mail, mit der Ihr die Anmeldung versenden könnt.</a:t>
          </a:r>
          <a:endParaRPr lang="de-DE" sz="1400" b="0" i="0" u="sng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</xdr:txBody>
    </xdr:sp>
    <xdr:clientData/>
  </xdr:twoCellAnchor>
  <xdr:twoCellAnchor>
    <xdr:from>
      <xdr:col>5</xdr:col>
      <xdr:colOff>201707</xdr:colOff>
      <xdr:row>14</xdr:row>
      <xdr:rowOff>0</xdr:rowOff>
    </xdr:from>
    <xdr:to>
      <xdr:col>12</xdr:col>
      <xdr:colOff>17318</xdr:colOff>
      <xdr:row>27</xdr:row>
      <xdr:rowOff>326572</xdr:rowOff>
    </xdr:to>
    <xdr:sp macro="" textlink="">
      <xdr:nvSpPr>
        <xdr:cNvPr id="10" name="Textfeld 9"/>
        <xdr:cNvSpPr txBox="1">
          <a:spLocks noChangeArrowheads="1"/>
        </xdr:cNvSpPr>
      </xdr:nvSpPr>
      <xdr:spPr bwMode="auto">
        <a:xfrm>
          <a:off x="9291278" y="5157107"/>
          <a:ext cx="10061790" cy="2803072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Instructions to fill in and forward this application form</a:t>
          </a:r>
          <a:endParaRPr lang="de-DE" sz="1400" b="0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Blue fields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Click into field, then click onto the arrow on the right side . Select data from the list.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Red fields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Fill in with your data.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White fields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: No entries.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Save and send application form</a:t>
          </a:r>
          <a:endParaRPr lang="de-DE" sz="1200" b="1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  <a:p>
          <a:pPr algn="l" rtl="0">
            <a:defRPr sz="1000"/>
          </a:pPr>
          <a:endParaRPr lang="de-DE" sz="1200" b="1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Saving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Replace the word "Musterfarm" with your farm name, e.g.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ea typeface="+mn-ea"/>
              <a:cs typeface="+mn-cs"/>
            </a:rPr>
            <a:t>. Sunshine-Alpakas-AAeVTieranmeldung-Show2019 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Sending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Click on "Anmeldung senden". An e-mail form opens for sending your application to the e-mail of destination.</a:t>
          </a:r>
        </a:p>
        <a:p>
          <a:pPr algn="l" rtl="0">
            <a:defRPr sz="1000"/>
          </a:pPr>
          <a:endParaRPr lang="de-DE" sz="1400" b="1" i="0" u="none" strike="noStrike" baseline="0">
            <a:solidFill>
              <a:srgbClr val="0070C0"/>
            </a:solidFill>
            <a:latin typeface="Calibri"/>
          </a:endParaRPr>
        </a:p>
      </xdr:txBody>
    </xdr:sp>
    <xdr:clientData/>
  </xdr:twoCellAnchor>
  <xdr:twoCellAnchor editAs="oneCell">
    <xdr:from>
      <xdr:col>6</xdr:col>
      <xdr:colOff>13608</xdr:colOff>
      <xdr:row>3</xdr:row>
      <xdr:rowOff>10779</xdr:rowOff>
    </xdr:from>
    <xdr:to>
      <xdr:col>6</xdr:col>
      <xdr:colOff>966107</xdr:colOff>
      <xdr:row>7</xdr:row>
      <xdr:rowOff>220772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5608" y="786386"/>
          <a:ext cx="952499" cy="1339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hl.de/de/privatkunden/preise/preise-national.html" TargetMode="External"/><Relationship Id="rId2" Type="http://schemas.openxmlformats.org/officeDocument/2006/relationships/hyperlink" Target="https://www.aaev.de/datenschutz/" TargetMode="External"/><Relationship Id="rId1" Type="http://schemas.openxmlformats.org/officeDocument/2006/relationships/hyperlink" Target="mailto:praesident@aaev.de;%20buehlertal-alpakas@web.d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rotokoll@aaev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69"/>
  <sheetViews>
    <sheetView tabSelected="1" zoomScale="85" zoomScaleNormal="85" workbookViewId="0">
      <selection activeCell="J8" sqref="J8"/>
    </sheetView>
  </sheetViews>
  <sheetFormatPr baseColWidth="10" defaultRowHeight="15" x14ac:dyDescent="0.25"/>
  <cols>
    <col min="1" max="1" width="49.140625" customWidth="1"/>
    <col min="2" max="2" width="27.140625" customWidth="1"/>
    <col min="3" max="3" width="19.140625" customWidth="1"/>
    <col min="4" max="4" width="25.7109375" customWidth="1"/>
    <col min="5" max="5" width="23" customWidth="1"/>
    <col min="6" max="6" width="27.5703125" customWidth="1"/>
    <col min="7" max="7" width="26.140625" customWidth="1"/>
    <col min="8" max="8" width="19" customWidth="1"/>
    <col min="9" max="9" width="19.85546875" customWidth="1"/>
    <col min="10" max="10" width="22" customWidth="1"/>
    <col min="11" max="11" width="16.85546875" customWidth="1"/>
    <col min="12" max="12" width="19" customWidth="1"/>
    <col min="13" max="13" width="14.85546875" customWidth="1"/>
    <col min="14" max="14" width="16.28515625" bestFit="1" customWidth="1"/>
    <col min="15" max="15" width="12.42578125" customWidth="1"/>
  </cols>
  <sheetData>
    <row r="2" spans="1:17" ht="26.25" x14ac:dyDescent="0.4">
      <c r="A2" s="33" t="s">
        <v>52</v>
      </c>
      <c r="B2" s="34"/>
      <c r="C2" s="34"/>
      <c r="D2" s="34"/>
      <c r="E2" s="34"/>
      <c r="F2" s="34"/>
      <c r="I2" s="6"/>
      <c r="J2" s="35"/>
    </row>
    <row r="3" spans="1:17" ht="18.75" thickBot="1" x14ac:dyDescent="0.3">
      <c r="A3" s="1"/>
      <c r="B3" s="34"/>
      <c r="C3" s="34"/>
      <c r="D3" s="34"/>
      <c r="E3" s="34"/>
      <c r="F3" s="34"/>
      <c r="I3" s="6"/>
      <c r="J3" s="35"/>
    </row>
    <row r="4" spans="1:17" ht="24" customHeight="1" thickBot="1" x14ac:dyDescent="0.3">
      <c r="A4" s="108" t="s">
        <v>30</v>
      </c>
      <c r="B4" s="48"/>
      <c r="C4" s="34"/>
      <c r="D4" s="109" t="s">
        <v>0</v>
      </c>
      <c r="E4" s="110"/>
      <c r="F4" s="34"/>
      <c r="G4" s="74">
        <v>10</v>
      </c>
      <c r="H4" s="31"/>
      <c r="I4" s="6"/>
      <c r="J4" s="35"/>
    </row>
    <row r="5" spans="1:17" ht="24.75" customHeight="1" x14ac:dyDescent="0.25">
      <c r="A5" s="108" t="s">
        <v>31</v>
      </c>
      <c r="B5" s="48"/>
      <c r="C5" s="34"/>
      <c r="D5" s="111"/>
      <c r="E5" s="112" t="s">
        <v>1</v>
      </c>
      <c r="F5" s="34"/>
      <c r="G5" s="56"/>
      <c r="H5" s="57"/>
      <c r="I5" s="6"/>
      <c r="J5" s="35"/>
    </row>
    <row r="6" spans="1:17" ht="21.75" customHeight="1" x14ac:dyDescent="0.25">
      <c r="A6" s="108" t="s">
        <v>32</v>
      </c>
      <c r="B6" s="48"/>
      <c r="C6" s="34"/>
      <c r="D6" s="113" t="s">
        <v>48</v>
      </c>
      <c r="E6" s="114">
        <f>B45</f>
        <v>0</v>
      </c>
      <c r="F6" s="34"/>
      <c r="G6" s="56"/>
      <c r="H6" s="57"/>
      <c r="I6" s="6"/>
      <c r="J6" s="35"/>
    </row>
    <row r="7" spans="1:17" ht="19.5" customHeight="1" x14ac:dyDescent="0.25">
      <c r="A7" s="108" t="s">
        <v>36</v>
      </c>
      <c r="B7" s="48"/>
      <c r="C7" s="34"/>
      <c r="D7" s="113" t="s">
        <v>49</v>
      </c>
      <c r="E7" s="114">
        <f>B52</f>
        <v>0</v>
      </c>
      <c r="F7" s="34"/>
      <c r="G7" s="56"/>
      <c r="H7" s="57"/>
      <c r="I7" s="6"/>
      <c r="J7" s="35"/>
    </row>
    <row r="8" spans="1:17" ht="33.75" customHeight="1" x14ac:dyDescent="0.25">
      <c r="A8" s="108" t="s">
        <v>33</v>
      </c>
      <c r="B8" s="48"/>
      <c r="C8" s="34"/>
      <c r="D8" s="115"/>
      <c r="E8" s="114"/>
      <c r="F8" s="34"/>
      <c r="G8" s="56"/>
      <c r="H8" s="57"/>
      <c r="I8" s="6"/>
      <c r="J8" s="35"/>
    </row>
    <row r="9" spans="1:17" ht="26.25" customHeight="1" thickBot="1" x14ac:dyDescent="0.3">
      <c r="A9" s="36" t="s">
        <v>34</v>
      </c>
      <c r="B9" s="49"/>
      <c r="C9" s="34"/>
      <c r="D9" s="116" t="s">
        <v>2</v>
      </c>
      <c r="E9" s="117">
        <f>SUM(E6:E7)</f>
        <v>0</v>
      </c>
      <c r="F9" s="34"/>
      <c r="G9" s="56"/>
      <c r="H9" s="57"/>
      <c r="I9" s="6"/>
      <c r="J9" s="54" t="s">
        <v>47</v>
      </c>
    </row>
    <row r="10" spans="1:17" ht="28.5" customHeight="1" thickBot="1" x14ac:dyDescent="0.3">
      <c r="A10" s="36" t="s">
        <v>35</v>
      </c>
      <c r="B10" s="49"/>
      <c r="C10" s="34"/>
      <c r="D10" s="106" t="s">
        <v>44</v>
      </c>
      <c r="E10" s="34"/>
      <c r="F10" s="34"/>
      <c r="G10" s="56"/>
      <c r="H10" s="57"/>
      <c r="I10" s="6"/>
      <c r="J10" s="54" t="s">
        <v>29</v>
      </c>
    </row>
    <row r="11" spans="1:17" ht="21.75" thickBot="1" x14ac:dyDescent="0.4">
      <c r="A11" s="50" t="s">
        <v>45</v>
      </c>
      <c r="B11" s="51">
        <v>43724</v>
      </c>
      <c r="C11" s="34"/>
      <c r="D11" s="105" t="s">
        <v>43</v>
      </c>
      <c r="E11" s="107" t="s">
        <v>70</v>
      </c>
      <c r="F11" s="118" t="s">
        <v>71</v>
      </c>
      <c r="I11" s="6"/>
      <c r="J11" s="35"/>
    </row>
    <row r="12" spans="1:17" s="40" customFormat="1" ht="107.25" customHeight="1" x14ac:dyDescent="0.35">
      <c r="A12" s="77" t="s">
        <v>56</v>
      </c>
      <c r="B12" s="51">
        <v>43739</v>
      </c>
      <c r="C12" s="34"/>
      <c r="D12" s="78"/>
      <c r="E12" s="34"/>
      <c r="F12" s="34"/>
      <c r="I12" s="6"/>
      <c r="J12" s="35"/>
    </row>
    <row r="13" spans="1:17" ht="22.5" customHeight="1" x14ac:dyDescent="0.35">
      <c r="A13" s="50" t="s">
        <v>51</v>
      </c>
      <c r="B13" s="52">
        <v>25</v>
      </c>
      <c r="C13" s="34"/>
      <c r="D13" s="37" t="s">
        <v>29</v>
      </c>
      <c r="E13" s="34"/>
      <c r="F13" s="34"/>
      <c r="G13" s="38"/>
      <c r="H13" s="39"/>
      <c r="I13" s="6"/>
      <c r="J13" s="35"/>
    </row>
    <row r="15" spans="1:17" x14ac:dyDescent="0.25">
      <c r="N15" s="83"/>
      <c r="O15" s="83"/>
      <c r="Q15" s="85"/>
    </row>
    <row r="28" spans="1:14" ht="36" customHeight="1" x14ac:dyDescent="0.25"/>
    <row r="29" spans="1:14" s="40" customFormat="1" ht="36" customHeight="1" x14ac:dyDescent="0.25">
      <c r="A29" s="92" t="s">
        <v>61</v>
      </c>
    </row>
    <row r="30" spans="1:14" s="40" customFormat="1" ht="100.5" customHeight="1" x14ac:dyDescent="0.25">
      <c r="A30" s="11" t="s">
        <v>40</v>
      </c>
      <c r="B30" s="11" t="s">
        <v>37</v>
      </c>
      <c r="C30" s="11" t="s">
        <v>23</v>
      </c>
      <c r="D30" s="11" t="s">
        <v>38</v>
      </c>
      <c r="E30" s="26" t="s">
        <v>46</v>
      </c>
      <c r="F30" s="12" t="s">
        <v>39</v>
      </c>
      <c r="G30" s="27" t="s">
        <v>41</v>
      </c>
      <c r="H30" s="11" t="s">
        <v>62</v>
      </c>
      <c r="I30" s="11" t="s">
        <v>63</v>
      </c>
      <c r="J30" s="13" t="s">
        <v>42</v>
      </c>
      <c r="K30" s="13" t="s">
        <v>67</v>
      </c>
      <c r="L30" s="7" t="s">
        <v>58</v>
      </c>
      <c r="M30" s="13" t="s">
        <v>60</v>
      </c>
      <c r="N30" s="13" t="s">
        <v>66</v>
      </c>
    </row>
    <row r="31" spans="1:14" s="40" customFormat="1" ht="6" hidden="1" customHeight="1" x14ac:dyDescent="0.25">
      <c r="A31" s="14"/>
      <c r="B31" s="15"/>
      <c r="C31" s="16"/>
      <c r="D31" s="17"/>
      <c r="E31" s="18"/>
      <c r="F31" s="19"/>
      <c r="G31" s="20"/>
      <c r="H31" s="15"/>
      <c r="I31" s="15"/>
      <c r="J31" s="21"/>
      <c r="K31" s="21"/>
      <c r="L31" s="81"/>
      <c r="M31" s="80"/>
      <c r="N31" s="45"/>
    </row>
    <row r="32" spans="1:14" s="40" customFormat="1" x14ac:dyDescent="0.25">
      <c r="A32" s="42" t="s">
        <v>65</v>
      </c>
      <c r="B32" s="43" t="s">
        <v>3</v>
      </c>
      <c r="C32" s="93" t="s">
        <v>5</v>
      </c>
      <c r="D32" s="55" t="s">
        <v>4</v>
      </c>
      <c r="E32" s="22">
        <v>42083</v>
      </c>
      <c r="F32" s="23" t="s">
        <v>24</v>
      </c>
      <c r="G32" s="24" t="s">
        <v>25</v>
      </c>
      <c r="H32" s="43" t="s">
        <v>3</v>
      </c>
      <c r="I32" s="43" t="s">
        <v>3</v>
      </c>
      <c r="J32" s="24" t="s">
        <v>57</v>
      </c>
      <c r="K32" s="82" t="s">
        <v>59</v>
      </c>
      <c r="L32" s="46">
        <v>43584</v>
      </c>
      <c r="M32" s="79">
        <f>(L32-K32)</f>
        <v>349</v>
      </c>
      <c r="N32" s="84">
        <f>IF(E32&lt;&gt;"",($L$32-E32)/365,0)*12</f>
        <v>49.347945205479448</v>
      </c>
    </row>
    <row r="33" spans="1:15" s="40" customFormat="1" x14ac:dyDescent="0.25">
      <c r="A33" s="44"/>
      <c r="B33" s="43"/>
      <c r="C33" s="93"/>
      <c r="D33" s="55"/>
      <c r="E33" s="25"/>
      <c r="F33" s="44"/>
      <c r="G33" s="44"/>
      <c r="H33" s="43"/>
      <c r="I33" s="43"/>
      <c r="J33" s="44"/>
      <c r="K33" s="44"/>
      <c r="L33" s="47"/>
      <c r="M33" s="86">
        <f t="shared" ref="M33:M44" si="0">(L33-K33)</f>
        <v>0</v>
      </c>
      <c r="N33" s="84">
        <f>IF(E33&lt;&gt;"",($L$33-E33)/365,0)*12</f>
        <v>0</v>
      </c>
    </row>
    <row r="34" spans="1:15" s="40" customFormat="1" x14ac:dyDescent="0.25">
      <c r="A34" s="44"/>
      <c r="B34" s="43"/>
      <c r="C34" s="93"/>
      <c r="D34" s="55"/>
      <c r="E34" s="25"/>
      <c r="F34" s="44"/>
      <c r="G34" s="44"/>
      <c r="H34" s="43"/>
      <c r="I34" s="43"/>
      <c r="J34" s="44"/>
      <c r="K34" s="44"/>
      <c r="L34" s="47"/>
      <c r="M34" s="86">
        <f t="shared" si="0"/>
        <v>0</v>
      </c>
      <c r="N34" s="84">
        <f>IF(E34&lt;&gt;"",($L$34-E34)/365,0)*12</f>
        <v>0</v>
      </c>
    </row>
    <row r="35" spans="1:15" s="40" customFormat="1" x14ac:dyDescent="0.25">
      <c r="A35" s="44"/>
      <c r="B35" s="43"/>
      <c r="C35" s="93"/>
      <c r="D35" s="55"/>
      <c r="E35" s="25"/>
      <c r="F35" s="44"/>
      <c r="G35" s="44"/>
      <c r="H35" s="43"/>
      <c r="I35" s="43"/>
      <c r="J35" s="44"/>
      <c r="K35" s="44"/>
      <c r="L35" s="47"/>
      <c r="M35" s="86">
        <f t="shared" si="0"/>
        <v>0</v>
      </c>
      <c r="N35" s="84">
        <f>IF(E35&lt;&gt;"",($L$35-E35)/365,0)*12</f>
        <v>0</v>
      </c>
    </row>
    <row r="36" spans="1:15" s="40" customFormat="1" x14ac:dyDescent="0.25">
      <c r="A36" s="44"/>
      <c r="B36" s="43"/>
      <c r="C36" s="93"/>
      <c r="D36" s="55"/>
      <c r="E36" s="25"/>
      <c r="F36" s="44"/>
      <c r="G36" s="44"/>
      <c r="H36" s="43"/>
      <c r="I36" s="43"/>
      <c r="J36" s="44"/>
      <c r="K36" s="44"/>
      <c r="L36" s="47"/>
      <c r="M36" s="86">
        <f t="shared" si="0"/>
        <v>0</v>
      </c>
      <c r="N36" s="84">
        <f>IF(E36&lt;&gt;"",($L$36-E36)/365,0)*12</f>
        <v>0</v>
      </c>
    </row>
    <row r="37" spans="1:15" s="40" customFormat="1" x14ac:dyDescent="0.25">
      <c r="A37" s="44"/>
      <c r="B37" s="43"/>
      <c r="C37" s="93"/>
      <c r="D37" s="55"/>
      <c r="E37" s="25"/>
      <c r="F37" s="44"/>
      <c r="G37" s="44"/>
      <c r="H37" s="43"/>
      <c r="I37" s="43"/>
      <c r="J37" s="44"/>
      <c r="K37" s="44"/>
      <c r="L37" s="47"/>
      <c r="M37" s="86">
        <f t="shared" si="0"/>
        <v>0</v>
      </c>
      <c r="N37" s="84">
        <f>IF(E37&lt;&gt;"",($L$37-E37)/365,0)*12</f>
        <v>0</v>
      </c>
    </row>
    <row r="38" spans="1:15" s="40" customFormat="1" x14ac:dyDescent="0.25">
      <c r="A38" s="44"/>
      <c r="B38" s="43"/>
      <c r="C38" s="93"/>
      <c r="D38" s="55"/>
      <c r="E38" s="25"/>
      <c r="F38" s="44"/>
      <c r="G38" s="44"/>
      <c r="H38" s="43"/>
      <c r="I38" s="43"/>
      <c r="J38" s="44"/>
      <c r="K38" s="44"/>
      <c r="L38" s="47"/>
      <c r="M38" s="86">
        <f t="shared" si="0"/>
        <v>0</v>
      </c>
      <c r="N38" s="84">
        <f>IF(E38&lt;&gt;"",($L$38-E38)/365,0)*12</f>
        <v>0</v>
      </c>
    </row>
    <row r="39" spans="1:15" s="40" customFormat="1" x14ac:dyDescent="0.25">
      <c r="A39" s="44"/>
      <c r="B39" s="43"/>
      <c r="C39" s="93"/>
      <c r="D39" s="55"/>
      <c r="E39" s="25"/>
      <c r="F39" s="44"/>
      <c r="G39" s="44"/>
      <c r="H39" s="43"/>
      <c r="I39" s="43"/>
      <c r="J39" s="44"/>
      <c r="K39" s="44"/>
      <c r="L39" s="47"/>
      <c r="M39" s="86">
        <f t="shared" si="0"/>
        <v>0</v>
      </c>
      <c r="N39" s="84">
        <f>IF(E39&lt;&gt;"",($L$39-E39)/365,0)*12</f>
        <v>0</v>
      </c>
    </row>
    <row r="40" spans="1:15" s="40" customFormat="1" x14ac:dyDescent="0.25">
      <c r="A40" s="44"/>
      <c r="B40" s="43"/>
      <c r="C40" s="93"/>
      <c r="D40" s="55"/>
      <c r="E40" s="25"/>
      <c r="F40" s="44"/>
      <c r="G40" s="44"/>
      <c r="H40" s="43"/>
      <c r="I40" s="43"/>
      <c r="J40" s="44"/>
      <c r="K40" s="44"/>
      <c r="L40" s="47"/>
      <c r="M40" s="86">
        <f t="shared" si="0"/>
        <v>0</v>
      </c>
      <c r="N40" s="84">
        <f>IF(E40&lt;&gt;"",($L$40-E40)/365,0)*12</f>
        <v>0</v>
      </c>
    </row>
    <row r="41" spans="1:15" s="40" customFormat="1" x14ac:dyDescent="0.25">
      <c r="A41" s="44"/>
      <c r="B41" s="43"/>
      <c r="C41" s="93"/>
      <c r="D41" s="55"/>
      <c r="E41" s="25"/>
      <c r="F41" s="44"/>
      <c r="G41" s="44"/>
      <c r="H41" s="43"/>
      <c r="I41" s="43"/>
      <c r="J41" s="44"/>
      <c r="K41" s="44"/>
      <c r="L41" s="47"/>
      <c r="M41" s="86">
        <f t="shared" si="0"/>
        <v>0</v>
      </c>
      <c r="N41" s="84">
        <f>IF(E41&lt;&gt;"",($L$41-E41)/365,0)*12</f>
        <v>0</v>
      </c>
    </row>
    <row r="42" spans="1:15" s="40" customFormat="1" x14ac:dyDescent="0.25">
      <c r="A42" s="44"/>
      <c r="B42" s="43"/>
      <c r="C42" s="93"/>
      <c r="D42" s="55"/>
      <c r="E42" s="25"/>
      <c r="F42" s="44"/>
      <c r="G42" s="44"/>
      <c r="H42" s="43"/>
      <c r="I42" s="43"/>
      <c r="J42" s="44"/>
      <c r="K42" s="44"/>
      <c r="L42" s="47"/>
      <c r="M42" s="86">
        <f t="shared" si="0"/>
        <v>0</v>
      </c>
      <c r="N42" s="84">
        <f>IF(E42&lt;&gt;"",($L$42-E42)/365,0)*12</f>
        <v>0</v>
      </c>
    </row>
    <row r="43" spans="1:15" s="40" customFormat="1" ht="15.75" customHeight="1" x14ac:dyDescent="0.25">
      <c r="A43" s="44"/>
      <c r="B43" s="43"/>
      <c r="C43" s="93"/>
      <c r="D43" s="55"/>
      <c r="E43" s="25"/>
      <c r="F43" s="44"/>
      <c r="G43" s="44"/>
      <c r="H43" s="43"/>
      <c r="I43" s="43"/>
      <c r="J43" s="44"/>
      <c r="K43" s="44"/>
      <c r="L43" s="47"/>
      <c r="M43" s="86">
        <f t="shared" si="0"/>
        <v>0</v>
      </c>
      <c r="N43" s="84">
        <f>IF(E43&lt;&gt;"",($L$43-E43)/365,0)*12</f>
        <v>0</v>
      </c>
    </row>
    <row r="44" spans="1:15" s="40" customFormat="1" x14ac:dyDescent="0.25">
      <c r="A44" s="44"/>
      <c r="B44" s="43"/>
      <c r="C44" s="93"/>
      <c r="D44" s="55"/>
      <c r="E44" s="25"/>
      <c r="F44" s="44"/>
      <c r="G44" s="44"/>
      <c r="H44" s="43"/>
      <c r="I44" s="43"/>
      <c r="J44" s="44"/>
      <c r="K44" s="44"/>
      <c r="L44" s="47"/>
      <c r="M44" s="86">
        <f t="shared" si="0"/>
        <v>0</v>
      </c>
      <c r="N44" s="84">
        <f>IF(E44&lt;&gt;"",($L$44-E44)/365,0)*12</f>
        <v>0</v>
      </c>
    </row>
    <row r="45" spans="1:15" s="40" customFormat="1" ht="15.75" x14ac:dyDescent="0.25">
      <c r="A45" s="41" t="s">
        <v>26</v>
      </c>
      <c r="B45" s="94">
        <f>COUNTA(A33:A44)*$B$13</f>
        <v>0</v>
      </c>
      <c r="C45" s="8"/>
      <c r="F45" s="9"/>
      <c r="G45" s="9"/>
      <c r="H45" s="10"/>
      <c r="I45" s="8"/>
      <c r="J45" s="8"/>
      <c r="K45" s="8"/>
      <c r="L45" s="28"/>
      <c r="M45" s="32"/>
      <c r="N45" s="31"/>
      <c r="O45" s="31"/>
    </row>
    <row r="46" spans="1:15" s="40" customFormat="1" ht="14.25" customHeight="1" x14ac:dyDescent="0.25">
      <c r="A46" s="2"/>
      <c r="B46" s="2"/>
      <c r="C46" s="87"/>
      <c r="D46" s="28"/>
      <c r="E46" s="28"/>
      <c r="F46" s="87"/>
      <c r="G46" s="87"/>
      <c r="H46" s="87"/>
      <c r="J46" s="3"/>
      <c r="K46" s="2"/>
      <c r="L46" s="4"/>
      <c r="M46" s="29"/>
    </row>
    <row r="47" spans="1:15" s="40" customFormat="1" ht="22.5" hidden="1" customHeight="1" thickBot="1" x14ac:dyDescent="0.3">
      <c r="A47" s="53"/>
      <c r="B47" s="88"/>
      <c r="C47" s="89"/>
      <c r="D47" s="87"/>
      <c r="E47" s="87"/>
      <c r="F47" s="89"/>
      <c r="G47" s="89"/>
      <c r="H47" s="89"/>
      <c r="I47" s="89"/>
      <c r="J47" s="90"/>
      <c r="K47" s="2"/>
      <c r="L47" s="2"/>
      <c r="M47" s="3"/>
      <c r="N47" s="3"/>
    </row>
    <row r="48" spans="1:15" s="40" customFormat="1" ht="18" hidden="1" customHeight="1" x14ac:dyDescent="0.25">
      <c r="A48" s="75"/>
      <c r="B48" s="91"/>
      <c r="C48" s="95"/>
      <c r="D48" s="95"/>
      <c r="E48" s="95"/>
      <c r="F48" s="95"/>
      <c r="G48" s="89"/>
      <c r="H48" s="89"/>
      <c r="I48" s="89"/>
      <c r="J48" s="90"/>
      <c r="K48" s="2"/>
      <c r="L48" s="2"/>
      <c r="M48" s="3"/>
      <c r="N48" s="3"/>
    </row>
    <row r="49" spans="1:14" s="40" customFormat="1" ht="77.25" customHeight="1" x14ac:dyDescent="0.25">
      <c r="A49" s="96" t="s">
        <v>50</v>
      </c>
      <c r="B49" s="55"/>
      <c r="C49" s="13" t="s">
        <v>55</v>
      </c>
      <c r="D49" s="97" t="s">
        <v>54</v>
      </c>
      <c r="E49" s="98"/>
      <c r="F49" s="99"/>
      <c r="G49" s="3"/>
      <c r="H49" s="3"/>
      <c r="I49" s="3"/>
      <c r="J49" s="3"/>
      <c r="K49" s="2"/>
      <c r="L49" s="2"/>
      <c r="M49" s="3"/>
      <c r="N49" s="3"/>
    </row>
    <row r="50" spans="1:14" s="40" customFormat="1" ht="57" customHeight="1" x14ac:dyDescent="0.25">
      <c r="A50" s="96" t="s">
        <v>53</v>
      </c>
      <c r="B50" s="55"/>
      <c r="C50" s="2"/>
      <c r="G50" s="3"/>
      <c r="H50" s="3"/>
      <c r="I50" s="3"/>
      <c r="J50" s="3"/>
      <c r="K50" s="2"/>
      <c r="L50" s="2"/>
      <c r="M50" s="3"/>
      <c r="N50" s="3"/>
    </row>
    <row r="51" spans="1:14" s="40" customFormat="1" ht="102.75" customHeight="1" x14ac:dyDescent="0.25">
      <c r="A51" s="96" t="s">
        <v>69</v>
      </c>
      <c r="B51" s="76"/>
      <c r="C51" s="2"/>
      <c r="D51" s="2"/>
      <c r="E51" s="3"/>
      <c r="F51" s="3"/>
      <c r="G51" s="3"/>
      <c r="H51" s="3"/>
      <c r="I51" s="3"/>
      <c r="J51" s="3"/>
      <c r="K51" s="2"/>
      <c r="L51" s="2"/>
      <c r="M51" s="3"/>
      <c r="N51" s="3"/>
    </row>
    <row r="52" spans="1:14" s="40" customFormat="1" ht="18" x14ac:dyDescent="0.25">
      <c r="A52" s="1"/>
      <c r="B52" s="100">
        <f>(COUNTA(B51)*$G$4)</f>
        <v>0</v>
      </c>
      <c r="C52" s="2"/>
      <c r="D52" s="2"/>
      <c r="E52" s="3"/>
      <c r="F52" s="3"/>
      <c r="G52" s="3"/>
      <c r="H52" s="3"/>
      <c r="I52" s="3"/>
      <c r="J52" s="3"/>
      <c r="K52" s="2"/>
      <c r="L52" s="2"/>
      <c r="M52" s="3"/>
      <c r="N52" s="3"/>
    </row>
    <row r="53" spans="1:14" s="40" customFormat="1" ht="15.75" hidden="1" x14ac:dyDescent="0.25">
      <c r="B53" s="94"/>
      <c r="C53" s="67"/>
      <c r="D53" s="67"/>
      <c r="E53" s="58"/>
      <c r="F53" s="5"/>
      <c r="G53" s="5"/>
      <c r="H53" s="5"/>
      <c r="I53" s="6"/>
      <c r="J53" s="5"/>
    </row>
    <row r="54" spans="1:14" s="40" customFormat="1" hidden="1" x14ac:dyDescent="0.25">
      <c r="A54" s="69" t="s">
        <v>3</v>
      </c>
      <c r="B54" s="67" t="s">
        <v>4</v>
      </c>
      <c r="C54" s="67" t="s">
        <v>5</v>
      </c>
      <c r="D54" s="67"/>
      <c r="E54" s="67"/>
      <c r="F54" s="5"/>
      <c r="G54" s="5"/>
      <c r="H54" s="101"/>
      <c r="I54" s="5"/>
      <c r="J54" s="5"/>
    </row>
    <row r="55" spans="1:14" s="40" customFormat="1" hidden="1" x14ac:dyDescent="0.25">
      <c r="A55" s="69" t="s">
        <v>6</v>
      </c>
      <c r="B55" s="67" t="s">
        <v>7</v>
      </c>
      <c r="C55" s="67" t="s">
        <v>8</v>
      </c>
      <c r="D55" s="67"/>
      <c r="E55" s="67"/>
      <c r="F55" s="5"/>
      <c r="G55" s="5"/>
      <c r="H55" s="101"/>
      <c r="I55" s="5"/>
      <c r="J55" s="5"/>
    </row>
    <row r="56" spans="1:14" s="40" customFormat="1" hidden="1" x14ac:dyDescent="0.25">
      <c r="A56" s="69" t="s">
        <v>9</v>
      </c>
      <c r="B56" s="67"/>
      <c r="C56" s="67"/>
      <c r="D56" s="67"/>
      <c r="E56" s="67"/>
      <c r="F56" s="5"/>
      <c r="G56" s="5"/>
      <c r="H56" s="101"/>
      <c r="I56" s="5"/>
      <c r="J56" s="5"/>
    </row>
    <row r="57" spans="1:14" s="40" customFormat="1" hidden="1" x14ac:dyDescent="0.25">
      <c r="A57" s="69" t="s">
        <v>10</v>
      </c>
      <c r="B57" s="67"/>
      <c r="C57" s="67"/>
      <c r="D57" s="67"/>
      <c r="E57" s="67"/>
      <c r="F57" s="5"/>
      <c r="G57" s="5"/>
      <c r="H57" s="101"/>
      <c r="I57" s="5"/>
      <c r="J57" s="5"/>
    </row>
    <row r="58" spans="1:14" s="40" customFormat="1" hidden="1" x14ac:dyDescent="0.25">
      <c r="A58" s="69" t="s">
        <v>11</v>
      </c>
      <c r="B58" s="67"/>
      <c r="C58" s="67"/>
      <c r="D58" s="67"/>
      <c r="E58" s="67"/>
      <c r="F58" s="5"/>
      <c r="G58" s="5"/>
      <c r="H58" s="101"/>
      <c r="I58" s="5"/>
      <c r="J58" s="5"/>
    </row>
    <row r="59" spans="1:14" s="40" customFormat="1" hidden="1" x14ac:dyDescent="0.25">
      <c r="A59" s="69" t="s">
        <v>12</v>
      </c>
      <c r="B59" s="67"/>
      <c r="C59" s="67"/>
      <c r="D59" s="67"/>
      <c r="E59" s="67"/>
      <c r="F59" s="5"/>
      <c r="G59" s="5"/>
      <c r="H59" s="101"/>
      <c r="I59" s="5"/>
      <c r="J59" s="5"/>
    </row>
    <row r="60" spans="1:14" s="40" customFormat="1" hidden="1" x14ac:dyDescent="0.25">
      <c r="A60" s="69" t="s">
        <v>13</v>
      </c>
      <c r="B60" s="67"/>
      <c r="C60" s="67"/>
      <c r="D60" s="67"/>
      <c r="E60" s="67"/>
      <c r="F60" s="5"/>
      <c r="G60" s="5"/>
      <c r="H60" s="101"/>
      <c r="I60" s="5"/>
      <c r="J60" s="5"/>
    </row>
    <row r="61" spans="1:14" s="40" customFormat="1" hidden="1" x14ac:dyDescent="0.25">
      <c r="A61" s="69" t="s">
        <v>14</v>
      </c>
      <c r="B61" s="67"/>
      <c r="C61" s="67"/>
      <c r="D61" s="67"/>
      <c r="E61" s="67"/>
      <c r="F61" s="5"/>
      <c r="G61" s="5"/>
      <c r="H61" s="101"/>
      <c r="I61" s="5"/>
      <c r="J61" s="5"/>
    </row>
    <row r="62" spans="1:14" s="40" customFormat="1" hidden="1" x14ac:dyDescent="0.25">
      <c r="A62" s="69" t="s">
        <v>15</v>
      </c>
      <c r="B62" s="67"/>
      <c r="C62" s="67"/>
      <c r="D62" s="67"/>
      <c r="E62" s="67"/>
      <c r="F62" s="5"/>
      <c r="G62" s="5"/>
      <c r="H62" s="101"/>
      <c r="I62" s="5"/>
      <c r="J62" s="5"/>
    </row>
    <row r="63" spans="1:14" s="40" customFormat="1" hidden="1" x14ac:dyDescent="0.25">
      <c r="A63" s="69" t="s">
        <v>16</v>
      </c>
      <c r="B63" s="67"/>
      <c r="C63" s="67"/>
      <c r="D63" s="67"/>
      <c r="E63" s="67"/>
      <c r="F63" s="5"/>
      <c r="G63" s="5"/>
      <c r="H63" s="101"/>
      <c r="I63" s="5"/>
      <c r="J63" s="5"/>
    </row>
    <row r="64" spans="1:14" s="40" customFormat="1" hidden="1" x14ac:dyDescent="0.25">
      <c r="A64" s="69" t="s">
        <v>17</v>
      </c>
      <c r="B64" s="67"/>
      <c r="C64" s="67"/>
      <c r="D64" s="67"/>
      <c r="E64" s="67"/>
      <c r="F64" s="5"/>
      <c r="G64" s="5"/>
      <c r="H64" s="101"/>
      <c r="I64" s="5"/>
      <c r="J64" s="5"/>
    </row>
    <row r="65" spans="1:10" s="40" customFormat="1" hidden="1" x14ac:dyDescent="0.25">
      <c r="A65" s="69" t="s">
        <v>18</v>
      </c>
      <c r="B65" s="67"/>
      <c r="C65" s="67"/>
      <c r="D65" s="67"/>
      <c r="E65" s="67"/>
      <c r="F65" s="5"/>
      <c r="G65" s="5"/>
      <c r="H65" s="101"/>
      <c r="I65" s="5"/>
      <c r="J65" s="5"/>
    </row>
    <row r="66" spans="1:10" s="40" customFormat="1" hidden="1" x14ac:dyDescent="0.25">
      <c r="A66" s="69" t="s">
        <v>19</v>
      </c>
      <c r="B66" s="67"/>
      <c r="C66" s="67"/>
      <c r="D66" s="67"/>
      <c r="E66" s="67"/>
      <c r="F66" s="5"/>
      <c r="G66" s="5"/>
      <c r="H66" s="101"/>
      <c r="I66" s="5"/>
      <c r="J66" s="5"/>
    </row>
    <row r="67" spans="1:10" s="40" customFormat="1" hidden="1" x14ac:dyDescent="0.25">
      <c r="A67" s="69" t="s">
        <v>20</v>
      </c>
      <c r="B67" s="67"/>
      <c r="C67" s="67"/>
      <c r="D67" s="67"/>
      <c r="E67" s="67"/>
      <c r="F67" s="5"/>
      <c r="G67" s="5"/>
      <c r="H67" s="101"/>
      <c r="I67" s="5"/>
      <c r="J67" s="5"/>
    </row>
    <row r="68" spans="1:10" s="40" customFormat="1" hidden="1" x14ac:dyDescent="0.25">
      <c r="A68" s="69" t="s">
        <v>21</v>
      </c>
      <c r="B68" s="67"/>
      <c r="C68" s="67"/>
      <c r="D68" s="67"/>
      <c r="E68" s="67"/>
      <c r="F68" s="5"/>
      <c r="G68" s="5"/>
      <c r="H68" s="101"/>
      <c r="I68" s="5"/>
      <c r="J68" s="5"/>
    </row>
    <row r="69" spans="1:10" s="40" customFormat="1" hidden="1" x14ac:dyDescent="0.25">
      <c r="A69" s="69" t="s">
        <v>22</v>
      </c>
      <c r="B69" s="67"/>
      <c r="C69" s="67"/>
      <c r="D69" s="67"/>
      <c r="E69" s="67"/>
      <c r="F69" s="5"/>
      <c r="G69" s="5"/>
      <c r="H69" s="101"/>
      <c r="I69" s="5"/>
      <c r="J69" s="5"/>
    </row>
    <row r="70" spans="1:10" s="40" customFormat="1" hidden="1" x14ac:dyDescent="0.25">
      <c r="A70" s="71" t="s">
        <v>27</v>
      </c>
      <c r="B70" s="67"/>
      <c r="C70" s="67"/>
      <c r="D70" s="67"/>
      <c r="E70" s="67"/>
      <c r="F70" s="5"/>
      <c r="G70" s="5"/>
      <c r="H70" s="101"/>
      <c r="I70" s="5"/>
      <c r="J70" s="5"/>
    </row>
    <row r="71" spans="1:10" s="40" customFormat="1" hidden="1" x14ac:dyDescent="0.25">
      <c r="A71" s="69" t="s">
        <v>28</v>
      </c>
      <c r="B71" s="67"/>
      <c r="C71" s="67"/>
      <c r="D71" s="67"/>
      <c r="E71" s="67"/>
      <c r="F71" s="5"/>
      <c r="G71" s="5"/>
      <c r="H71" s="101"/>
      <c r="I71" s="5"/>
      <c r="J71" s="5"/>
    </row>
    <row r="72" spans="1:10" s="40" customFormat="1" hidden="1" x14ac:dyDescent="0.25">
      <c r="A72" s="104" t="s">
        <v>68</v>
      </c>
      <c r="B72" s="67"/>
      <c r="C72" s="67"/>
      <c r="D72" s="67"/>
      <c r="E72" s="67"/>
      <c r="F72" s="5"/>
      <c r="G72" s="5"/>
      <c r="H72" s="101"/>
      <c r="I72" s="5"/>
      <c r="J72" s="5"/>
    </row>
    <row r="73" spans="1:10" s="40" customFormat="1" ht="82.5" customHeight="1" x14ac:dyDescent="0.25">
      <c r="A73" s="96" t="s">
        <v>64</v>
      </c>
      <c r="B73" s="44"/>
      <c r="C73" s="103"/>
      <c r="D73" s="67"/>
      <c r="E73" s="67"/>
      <c r="F73" s="101"/>
      <c r="G73" s="101"/>
      <c r="H73" s="101"/>
      <c r="I73" s="5"/>
      <c r="J73" s="5"/>
    </row>
    <row r="74" spans="1:10" s="40" customFormat="1" x14ac:dyDescent="0.25">
      <c r="A74" s="72"/>
      <c r="B74" s="102"/>
      <c r="C74" s="103"/>
      <c r="D74" s="102"/>
      <c r="E74" s="102"/>
      <c r="F74" s="101"/>
      <c r="G74" s="101"/>
      <c r="H74" s="101"/>
      <c r="I74" s="5"/>
      <c r="J74" s="5"/>
    </row>
    <row r="75" spans="1:10" s="40" customFormat="1" x14ac:dyDescent="0.25">
      <c r="A75" s="72"/>
      <c r="B75" s="102"/>
      <c r="C75" s="103"/>
      <c r="D75" s="102"/>
      <c r="E75" s="102"/>
      <c r="F75" s="101"/>
      <c r="G75" s="101"/>
      <c r="H75" s="101"/>
      <c r="I75" s="5"/>
      <c r="J75" s="5"/>
    </row>
    <row r="76" spans="1:10" s="40" customFormat="1" x14ac:dyDescent="0.25">
      <c r="A76" s="69"/>
      <c r="B76" s="67"/>
      <c r="C76" s="67"/>
      <c r="D76" s="102"/>
      <c r="E76" s="102"/>
      <c r="F76" s="5"/>
      <c r="G76" s="5"/>
      <c r="H76" s="101"/>
      <c r="I76" s="5"/>
      <c r="J76" s="5"/>
    </row>
    <row r="77" spans="1:10" s="40" customFormat="1" x14ac:dyDescent="0.25">
      <c r="A77" s="69"/>
      <c r="B77" s="67"/>
      <c r="C77" s="67"/>
      <c r="D77" s="67"/>
      <c r="E77" s="67"/>
      <c r="F77" s="5"/>
      <c r="G77" s="5"/>
      <c r="H77" s="101"/>
      <c r="I77" s="5"/>
      <c r="J77" s="5"/>
    </row>
    <row r="78" spans="1:10" s="40" customFormat="1" x14ac:dyDescent="0.25">
      <c r="A78" s="69"/>
      <c r="B78" s="67"/>
      <c r="C78" s="67"/>
      <c r="D78" s="67"/>
      <c r="E78" s="67"/>
      <c r="F78" s="5"/>
      <c r="G78" s="5"/>
      <c r="H78" s="101"/>
      <c r="I78" s="5"/>
      <c r="J78" s="5"/>
    </row>
    <row r="79" spans="1:10" s="40" customFormat="1" x14ac:dyDescent="0.25">
      <c r="A79" s="69"/>
      <c r="B79" s="67"/>
      <c r="C79" s="67"/>
      <c r="D79" s="67"/>
      <c r="E79" s="67"/>
      <c r="F79" s="5"/>
      <c r="G79" s="5"/>
      <c r="H79" s="101"/>
      <c r="I79" s="5"/>
      <c r="J79" s="5"/>
    </row>
    <row r="80" spans="1:10" s="40" customFormat="1" x14ac:dyDescent="0.25">
      <c r="A80" s="69"/>
      <c r="B80" s="67"/>
      <c r="C80" s="67"/>
      <c r="D80" s="67"/>
      <c r="E80" s="67"/>
      <c r="F80" s="5"/>
      <c r="G80" s="5"/>
      <c r="H80" s="101"/>
      <c r="I80" s="5"/>
      <c r="J80" s="5"/>
    </row>
    <row r="81" spans="1:13" s="40" customFormat="1" x14ac:dyDescent="0.25">
      <c r="A81" s="69"/>
      <c r="B81" s="67"/>
      <c r="C81" s="67"/>
      <c r="D81" s="67"/>
      <c r="E81" s="67"/>
      <c r="F81" s="5"/>
      <c r="G81" s="5"/>
      <c r="H81" s="101"/>
      <c r="I81" s="5"/>
      <c r="J81" s="5"/>
    </row>
    <row r="82" spans="1:13" s="40" customFormat="1" x14ac:dyDescent="0.25">
      <c r="A82" s="69"/>
      <c r="B82" s="67"/>
      <c r="C82" s="67"/>
      <c r="D82" s="67"/>
      <c r="E82" s="67"/>
      <c r="F82" s="5"/>
      <c r="G82" s="5"/>
      <c r="H82" s="101"/>
      <c r="I82" s="5"/>
      <c r="J82" s="5"/>
    </row>
    <row r="83" spans="1:13" s="40" customFormat="1" x14ac:dyDescent="0.25">
      <c r="A83" s="69"/>
      <c r="B83" s="67"/>
      <c r="C83" s="67"/>
      <c r="D83" s="67"/>
      <c r="E83" s="67"/>
      <c r="F83" s="5"/>
      <c r="G83" s="5"/>
      <c r="H83" s="5"/>
      <c r="I83" s="5"/>
      <c r="J83" s="5"/>
    </row>
    <row r="84" spans="1:13" s="40" customFormat="1" x14ac:dyDescent="0.25">
      <c r="A84" s="69"/>
      <c r="B84" s="67"/>
      <c r="C84" s="67"/>
      <c r="D84" s="67"/>
      <c r="E84" s="67"/>
      <c r="F84" s="5"/>
      <c r="G84" s="5"/>
      <c r="H84" s="5"/>
      <c r="I84" s="5"/>
      <c r="J84" s="5"/>
    </row>
    <row r="85" spans="1:13" s="40" customFormat="1" x14ac:dyDescent="0.25">
      <c r="A85" s="69"/>
      <c r="B85" s="67"/>
      <c r="C85" s="67"/>
      <c r="D85" s="67"/>
      <c r="E85" s="67"/>
      <c r="F85" s="5"/>
      <c r="G85" s="5"/>
      <c r="H85" s="5"/>
      <c r="I85" s="5"/>
      <c r="J85" s="5"/>
    </row>
    <row r="86" spans="1:13" s="40" customFormat="1" x14ac:dyDescent="0.25">
      <c r="A86" s="69"/>
      <c r="B86" s="67"/>
      <c r="C86" s="67"/>
      <c r="D86" s="67"/>
      <c r="E86" s="67"/>
      <c r="F86" s="5"/>
      <c r="G86" s="5"/>
      <c r="H86" s="5"/>
      <c r="I86" s="5"/>
      <c r="J86" s="5"/>
    </row>
    <row r="87" spans="1:13" s="40" customFormat="1" x14ac:dyDescent="0.25">
      <c r="A87" s="69"/>
      <c r="B87" s="67"/>
      <c r="C87" s="67"/>
      <c r="D87" s="67"/>
      <c r="E87" s="67"/>
      <c r="F87" s="5"/>
      <c r="G87" s="5"/>
      <c r="H87" s="5"/>
      <c r="I87" s="5"/>
      <c r="J87" s="5"/>
    </row>
    <row r="88" spans="1:13" s="40" customFormat="1" x14ac:dyDescent="0.25">
      <c r="A88" s="69"/>
      <c r="B88" s="67"/>
      <c r="C88" s="67"/>
      <c r="D88" s="67"/>
      <c r="E88" s="67"/>
      <c r="F88" s="5"/>
      <c r="G88" s="5"/>
      <c r="H88" s="5"/>
      <c r="I88" s="5"/>
      <c r="J88" s="5"/>
    </row>
    <row r="89" spans="1:13" s="40" customFormat="1" x14ac:dyDescent="0.25">
      <c r="A89" s="69"/>
      <c r="B89" s="70"/>
      <c r="C89" s="70"/>
      <c r="D89" s="70"/>
      <c r="E89" s="70"/>
      <c r="F89" s="30"/>
    </row>
    <row r="90" spans="1:13" s="40" customFormat="1" x14ac:dyDescent="0.25">
      <c r="A90" s="69"/>
      <c r="B90" s="70"/>
      <c r="C90" s="70"/>
      <c r="D90" s="70"/>
      <c r="E90" s="70"/>
      <c r="F90" s="30"/>
    </row>
    <row r="91" spans="1:13" s="40" customFormat="1" x14ac:dyDescent="0.25">
      <c r="A91" s="69"/>
      <c r="B91" s="70"/>
      <c r="C91" s="70"/>
      <c r="D91" s="70"/>
      <c r="E91" s="70"/>
      <c r="F91" s="30"/>
    </row>
    <row r="92" spans="1:13" s="40" customFormat="1" x14ac:dyDescent="0.25">
      <c r="A92" s="71"/>
      <c r="B92" s="68"/>
      <c r="C92" s="68"/>
      <c r="D92" s="70"/>
      <c r="E92" s="70"/>
    </row>
    <row r="93" spans="1:13" s="40" customFormat="1" x14ac:dyDescent="0.25">
      <c r="A93" s="69"/>
      <c r="B93" s="68"/>
      <c r="C93" s="68"/>
      <c r="D93" s="68"/>
      <c r="E93" s="68"/>
    </row>
    <row r="94" spans="1:13" s="40" customFormat="1" ht="15.75" customHeight="1" x14ac:dyDescent="0.25">
      <c r="A94" s="59"/>
      <c r="B94" s="60"/>
      <c r="C94" s="60"/>
      <c r="D94" s="68"/>
      <c r="E94" s="68"/>
      <c r="F94" s="5"/>
      <c r="G94" s="5"/>
      <c r="H94" s="3"/>
      <c r="I94" s="6"/>
      <c r="J94" s="2"/>
      <c r="K94" s="2"/>
      <c r="L94" s="3"/>
      <c r="M94" s="3"/>
    </row>
    <row r="95" spans="1:13" s="40" customFormat="1" ht="18.75" x14ac:dyDescent="0.3">
      <c r="A95" s="61"/>
      <c r="B95" s="62"/>
      <c r="C95" s="63"/>
      <c r="D95" s="60"/>
      <c r="E95" s="67"/>
      <c r="F95" s="6"/>
      <c r="G95" s="6"/>
      <c r="H95" s="3"/>
      <c r="I95" s="6"/>
      <c r="J95" s="2"/>
      <c r="K95" s="2"/>
      <c r="L95" s="3"/>
      <c r="M95" s="3"/>
    </row>
    <row r="96" spans="1:13" s="40" customFormat="1" ht="18.75" x14ac:dyDescent="0.3">
      <c r="A96" s="64"/>
      <c r="B96" s="65"/>
      <c r="C96" s="65"/>
      <c r="D96" s="62"/>
      <c r="E96" s="73"/>
      <c r="F96" s="6"/>
      <c r="G96" s="6"/>
      <c r="H96" s="6"/>
      <c r="I96" s="6"/>
      <c r="J96" s="2"/>
      <c r="K96" s="2"/>
      <c r="L96" s="3"/>
      <c r="M96" s="3"/>
    </row>
    <row r="97" spans="4:5" s="40" customFormat="1" ht="18.75" x14ac:dyDescent="0.3">
      <c r="D97" s="66"/>
      <c r="E97" s="73"/>
    </row>
    <row r="98" spans="4:5" s="40" customFormat="1" x14ac:dyDescent="0.25"/>
    <row r="99" spans="4:5" s="40" customFormat="1" x14ac:dyDescent="0.25"/>
    <row r="100" spans="4:5" s="40" customFormat="1" x14ac:dyDescent="0.25"/>
    <row r="101" spans="4:5" s="40" customFormat="1" x14ac:dyDescent="0.25"/>
    <row r="102" spans="4:5" s="40" customFormat="1" x14ac:dyDescent="0.25"/>
    <row r="103" spans="4:5" s="40" customFormat="1" x14ac:dyDescent="0.25"/>
    <row r="104" spans="4:5" s="40" customFormat="1" x14ac:dyDescent="0.25"/>
    <row r="105" spans="4:5" s="40" customFormat="1" x14ac:dyDescent="0.25"/>
    <row r="106" spans="4:5" s="40" customFormat="1" x14ac:dyDescent="0.25"/>
    <row r="107" spans="4:5" s="40" customFormat="1" x14ac:dyDescent="0.25"/>
    <row r="108" spans="4:5" s="40" customFormat="1" x14ac:dyDescent="0.25"/>
    <row r="109" spans="4:5" s="40" customFormat="1" x14ac:dyDescent="0.25"/>
    <row r="110" spans="4:5" s="40" customFormat="1" x14ac:dyDescent="0.25"/>
    <row r="111" spans="4:5" s="40" customFormat="1" x14ac:dyDescent="0.25"/>
    <row r="112" spans="4:5" s="40" customFormat="1" x14ac:dyDescent="0.25"/>
    <row r="113" s="40" customFormat="1" x14ac:dyDescent="0.25"/>
    <row r="114" s="40" customFormat="1" x14ac:dyDescent="0.25"/>
    <row r="115" s="40" customFormat="1" x14ac:dyDescent="0.25"/>
    <row r="116" s="40" customFormat="1" x14ac:dyDescent="0.25"/>
    <row r="117" s="40" customFormat="1" x14ac:dyDescent="0.25"/>
    <row r="118" s="40" customFormat="1" x14ac:dyDescent="0.25"/>
    <row r="119" s="40" customFormat="1" x14ac:dyDescent="0.25"/>
    <row r="120" s="40" customFormat="1" x14ac:dyDescent="0.25"/>
    <row r="121" s="40" customFormat="1" x14ac:dyDescent="0.25"/>
    <row r="122" s="40" customFormat="1" x14ac:dyDescent="0.25"/>
    <row r="123" s="40" customFormat="1" x14ac:dyDescent="0.25"/>
    <row r="124" s="40" customFormat="1" x14ac:dyDescent="0.25"/>
    <row r="125" s="40" customFormat="1" x14ac:dyDescent="0.25"/>
    <row r="126" s="40" customFormat="1" x14ac:dyDescent="0.25"/>
    <row r="127" s="40" customFormat="1" x14ac:dyDescent="0.25"/>
    <row r="128" s="40" customFormat="1" x14ac:dyDescent="0.25"/>
    <row r="129" s="40" customFormat="1" x14ac:dyDescent="0.25"/>
    <row r="130" s="40" customFormat="1" x14ac:dyDescent="0.25"/>
    <row r="131" s="40" customFormat="1" x14ac:dyDescent="0.25"/>
    <row r="132" s="40" customFormat="1" x14ac:dyDescent="0.25"/>
    <row r="133" s="40" customFormat="1" x14ac:dyDescent="0.25"/>
    <row r="134" s="40" customFormat="1" x14ac:dyDescent="0.25"/>
    <row r="135" s="40" customFormat="1" x14ac:dyDescent="0.25"/>
    <row r="136" s="40" customFormat="1" x14ac:dyDescent="0.25"/>
    <row r="137" s="40" customFormat="1" x14ac:dyDescent="0.25"/>
    <row r="138" s="40" customFormat="1" x14ac:dyDescent="0.25"/>
    <row r="139" s="40" customFormat="1" x14ac:dyDescent="0.25"/>
    <row r="140" s="40" customFormat="1" x14ac:dyDescent="0.25"/>
    <row r="141" s="40" customFormat="1" x14ac:dyDescent="0.25"/>
    <row r="142" s="40" customFormat="1" x14ac:dyDescent="0.25"/>
    <row r="143" s="40" customFormat="1" x14ac:dyDescent="0.25"/>
    <row r="144" s="40" customFormat="1" x14ac:dyDescent="0.25"/>
    <row r="145" s="40" customFormat="1" x14ac:dyDescent="0.25"/>
    <row r="146" s="40" customFormat="1" x14ac:dyDescent="0.25"/>
    <row r="147" s="40" customFormat="1" x14ac:dyDescent="0.25"/>
    <row r="148" s="40" customFormat="1" x14ac:dyDescent="0.25"/>
    <row r="149" s="40" customFormat="1" x14ac:dyDescent="0.25"/>
    <row r="150" s="40" customFormat="1" x14ac:dyDescent="0.25"/>
    <row r="151" s="40" customFormat="1" x14ac:dyDescent="0.25"/>
    <row r="152" s="40" customFormat="1" x14ac:dyDescent="0.25"/>
    <row r="153" s="40" customFormat="1" x14ac:dyDescent="0.25"/>
    <row r="154" s="40" customFormat="1" x14ac:dyDescent="0.25"/>
    <row r="155" s="40" customFormat="1" x14ac:dyDescent="0.25"/>
    <row r="156" s="40" customFormat="1" x14ac:dyDescent="0.25"/>
    <row r="157" s="40" customFormat="1" x14ac:dyDescent="0.25"/>
    <row r="158" s="40" customFormat="1" x14ac:dyDescent="0.25"/>
    <row r="159" s="40" customFormat="1" x14ac:dyDescent="0.25"/>
    <row r="160" s="40" customFormat="1" x14ac:dyDescent="0.25"/>
    <row r="161" s="40" customFormat="1" x14ac:dyDescent="0.25"/>
    <row r="162" s="40" customFormat="1" x14ac:dyDescent="0.25"/>
    <row r="163" s="40" customFormat="1" x14ac:dyDescent="0.25"/>
    <row r="164" s="40" customFormat="1" x14ac:dyDescent="0.25"/>
    <row r="165" s="40" customFormat="1" x14ac:dyDescent="0.25"/>
    <row r="166" s="40" customFormat="1" x14ac:dyDescent="0.25"/>
    <row r="167" s="40" customFormat="1" x14ac:dyDescent="0.25"/>
    <row r="168" s="40" customFormat="1" x14ac:dyDescent="0.25"/>
    <row r="169" s="40" customFormat="1" x14ac:dyDescent="0.25"/>
  </sheetData>
  <conditionalFormatting sqref="H5:H10">
    <cfRule type="containsText" dxfId="9" priority="19" stopIfTrue="1" operator="containsText" text="erledigt">
      <formula>NOT(ISERROR(SEARCH("erledigt",H5)))</formula>
    </cfRule>
  </conditionalFormatting>
  <conditionalFormatting sqref="H5:H10">
    <cfRule type="containsText" dxfId="8" priority="18" stopIfTrue="1" operator="containsText" text="erledigt">
      <formula>NOT(ISERROR(SEARCH("erledigt",H5)))</formula>
    </cfRule>
  </conditionalFormatting>
  <conditionalFormatting sqref="H5:H10">
    <cfRule type="containsText" dxfId="7" priority="14" operator="containsText" text="erledigt">
      <formula>NOT(ISERROR(SEARCH("erledigt",H5)))</formula>
    </cfRule>
    <cfRule type="containsText" dxfId="6" priority="15" operator="containsText" text="keine Anmeldung">
      <formula>NOT(ISERROR(SEARCH("keine Anmeldung",H5)))</formula>
    </cfRule>
    <cfRule type="containsText" dxfId="5" priority="16" operator="containsText" text="keine Anmeldung">
      <formula>NOT(ISERROR(SEARCH("keine Anmeldung",H5)))</formula>
    </cfRule>
    <cfRule type="containsText" dxfId="4" priority="17" operator="containsText" text="erledigt">
      <formula>NOT(ISERROR(SEARCH("erledigt",H5)))</formula>
    </cfRule>
  </conditionalFormatting>
  <conditionalFormatting sqref="B9:B10">
    <cfRule type="containsText" dxfId="3" priority="11" operator="containsText" text="nein">
      <formula>NOT(ISERROR(SEARCH("nein",B9)))</formula>
    </cfRule>
    <cfRule type="containsText" dxfId="2" priority="12" operator="containsText" text="ja">
      <formula>NOT(ISERROR(SEARCH("ja",B9)))</formula>
    </cfRule>
  </conditionalFormatting>
  <conditionalFormatting sqref="E33:E44">
    <cfRule type="cellIs" dxfId="1" priority="1" operator="greaterThan">
      <formula>43320</formula>
    </cfRule>
  </conditionalFormatting>
  <conditionalFormatting sqref="E32">
    <cfRule type="cellIs" dxfId="0" priority="2" operator="greaterThan">
      <formula>43313</formula>
    </cfRule>
  </conditionalFormatting>
  <dataValidations count="9">
    <dataValidation allowBlank="1" showInputMessage="1" showErrorMessage="1" promptTitle="Kein Eintrag" prompt="Kein Eintrag in dieses Feld!" sqref="M32:N44"/>
    <dataValidation type="list" allowBlank="1" showInputMessage="1" showErrorMessage="1" sqref="B9:B10">
      <formula1>$J$9:$J$10</formula1>
    </dataValidation>
    <dataValidation type="list" allowBlank="1" showInputMessage="1" showErrorMessage="1" sqref="H5:H10">
      <formula1>#REF!</formula1>
    </dataValidation>
    <dataValidation type="whole" allowBlank="1" showInputMessage="1" showErrorMessage="1" sqref="C95:C96">
      <formula1>0</formula1>
      <formula2>20</formula2>
    </dataValidation>
    <dataValidation allowBlank="1" showInputMessage="1" showErrorMessage="1" promptTitle="Kein Eintrag" prompt="Der Wert dieser Zelle wird automatisch berechnet." sqref="D96:D97"/>
    <dataValidation type="list" allowBlank="1" showInputMessage="1" showErrorMessage="1" sqref="B49:B50">
      <formula1>$D$57:$D$58</formula1>
    </dataValidation>
    <dataValidation type="list" allowBlank="1" showInputMessage="1" showErrorMessage="1" sqref="C32:C44">
      <formula1>$C$54:$C$55</formula1>
    </dataValidation>
    <dataValidation type="list" allowBlank="1" showInputMessage="1" showErrorMessage="1" sqref="D32:D44">
      <formula1>$B$54:$B$55</formula1>
    </dataValidation>
    <dataValidation type="list" allowBlank="1" showInputMessage="1" showErrorMessage="1" sqref="B32:B44 H32:I44">
      <formula1>$A$54:$A$72</formula1>
    </dataValidation>
  </dataValidations>
  <hyperlinks>
    <hyperlink ref="D11" r:id="rId1"/>
    <hyperlink ref="D10" r:id="rId2"/>
    <hyperlink ref="D49" r:id="rId3"/>
    <hyperlink ref="F11" r:id="rId4"/>
  </hyperlinks>
  <pageMargins left="3.937007874015748E-2" right="3.937007874015748E-2" top="0.15748031496062992" bottom="0.15748031496062992" header="0.31496062992125984" footer="0.31496062992125984"/>
  <pageSetup paperSize="9" scale="46" fitToWidth="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Tieranmeldung-Show2019</vt:lpstr>
      <vt:lpstr>'Tieranmeldung-Show2019'!Druckbereich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</dc:creator>
  <cp:lastModifiedBy>Andrea Rohrer</cp:lastModifiedBy>
  <cp:lastPrinted>2018-10-20T19:13:18Z</cp:lastPrinted>
  <dcterms:created xsi:type="dcterms:W3CDTF">2018-10-16T17:49:29Z</dcterms:created>
  <dcterms:modified xsi:type="dcterms:W3CDTF">2019-07-31T14:39:02Z</dcterms:modified>
</cp:coreProperties>
</file>